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3" activeTab="3"/>
  </bookViews>
  <sheets>
    <sheet name="表一财政拨款收入支出决算总表" sheetId="1" r:id="rId1"/>
    <sheet name="表二一般公共预算财政拨款支出决算明细表" sheetId="2" r:id="rId2"/>
    <sheet name="表三一般公共预算财政拨款基本支出决算明细表" sheetId="3" r:id="rId3"/>
    <sheet name="表四“三公”经费支出情况表" sheetId="4" r:id="rId4"/>
    <sheet name="表五政府性基金预算财政拨款支出决算明细表" sheetId="5" r:id="rId5"/>
    <sheet name="表六收入支出决算总表" sheetId="6" r:id="rId6"/>
    <sheet name="表七收入决算表" sheetId="7" r:id="rId7"/>
    <sheet name="表八支出决算表" sheetId="8" r:id="rId8"/>
  </sheets>
  <definedNames/>
  <calcPr fullCalcOnLoad="1"/>
</workbook>
</file>

<file path=xl/sharedStrings.xml><?xml version="1.0" encoding="utf-8"?>
<sst xmlns="http://schemas.openxmlformats.org/spreadsheetml/2006/main" count="833" uniqueCount="274">
  <si>
    <t>项    目</t>
  </si>
  <si>
    <t>54</t>
  </si>
  <si>
    <t>14</t>
  </si>
  <si>
    <t>31</t>
  </si>
  <si>
    <t>政府性基金预算财政拨款</t>
  </si>
  <si>
    <t>35</t>
  </si>
  <si>
    <t>七、文化体育与传媒支出</t>
  </si>
  <si>
    <t>50</t>
  </si>
  <si>
    <t>二、外交支出</t>
  </si>
  <si>
    <t>八、社会保障和就业支出</t>
  </si>
  <si>
    <t>10</t>
  </si>
  <si>
    <t>栏    次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</si>
  <si>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</si>
  <si>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</si>
  <si>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</si>
  <si>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</si>
  <si>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</si>
  <si>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</si>
  <si>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</si>
  <si>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</si>
  <si>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52</t>
  </si>
  <si>
    <t>39</t>
  </si>
  <si>
    <t>77</t>
  </si>
  <si>
    <t>79</t>
  </si>
  <si>
    <t>37</t>
  </si>
  <si>
    <t>44</t>
  </si>
  <si>
    <t>五、教育支出</t>
  </si>
  <si>
    <t>1</t>
  </si>
  <si>
    <t>21</t>
  </si>
  <si>
    <t>编制单位：广西壮族自治区卫生监督所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</si>
  <si>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</si>
  <si>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</si>
  <si>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</si>
  <si>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</si>
  <si>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</si>
  <si>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</si>
  <si>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</si>
  <si>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</si>
  <si>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</si>
  <si>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</si>
  <si>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小计</t>
  </si>
  <si>
    <t>总计</t>
  </si>
  <si>
    <t>63</t>
  </si>
  <si>
    <t>3</t>
  </si>
  <si>
    <t>23</t>
  </si>
  <si>
    <t>48</t>
  </si>
  <si>
    <t>本年支出合计</t>
  </si>
  <si>
    <t>行次</t>
  </si>
  <si>
    <t>46</t>
  </si>
  <si>
    <t xml:space="preserve">    项目支出结转和结余</t>
  </si>
  <si>
    <t>决算数</t>
  </si>
  <si>
    <t>42</t>
  </si>
  <si>
    <t>支     出</t>
  </si>
  <si>
    <t>29</t>
  </si>
  <si>
    <t>67</t>
  </si>
  <si>
    <t>9</t>
  </si>
  <si>
    <t>82</t>
  </si>
  <si>
    <t>7</t>
  </si>
  <si>
    <t>27</t>
  </si>
  <si>
    <t>十三、交通运输支出</t>
  </si>
  <si>
    <t>收     入</t>
  </si>
  <si>
    <t>项目（按功能分类）</t>
  </si>
  <si>
    <t>34</t>
  </si>
  <si>
    <t xml:space="preserve">    基本支出结转</t>
  </si>
  <si>
    <t>11</t>
  </si>
  <si>
    <t>财政拨款收入支出决算总表</t>
  </si>
  <si>
    <t>51</t>
  </si>
  <si>
    <t>十一、城乡社区支出</t>
  </si>
  <si>
    <t>15</t>
  </si>
  <si>
    <t>55</t>
  </si>
  <si>
    <t>十六、金融支出</t>
  </si>
  <si>
    <t>30</t>
  </si>
  <si>
    <t>十、节能环保支出</t>
  </si>
  <si>
    <t>53</t>
  </si>
  <si>
    <t>年初财政拨款结转和结余</t>
  </si>
  <si>
    <t>13</t>
  </si>
  <si>
    <t>二、政府性基金预算财政拨款</t>
  </si>
  <si>
    <t>36</t>
  </si>
  <si>
    <t>78</t>
  </si>
  <si>
    <t>38</t>
  </si>
  <si>
    <t>32</t>
  </si>
  <si>
    <t>57</t>
  </si>
  <si>
    <t>19</t>
  </si>
  <si>
    <t>17</t>
  </si>
  <si>
    <t>59</t>
  </si>
  <si>
    <t>64</t>
  </si>
  <si>
    <t>六、科学技术支出</t>
  </si>
  <si>
    <t>一、一般公共预算财政拨款</t>
  </si>
  <si>
    <t>81</t>
  </si>
  <si>
    <t>24</t>
  </si>
  <si>
    <t>4</t>
  </si>
  <si>
    <t>十四、资源勘探信息等支出</t>
  </si>
  <si>
    <t>41</t>
  </si>
  <si>
    <t>45</t>
  </si>
  <si>
    <t>60</t>
  </si>
  <si>
    <t>20</t>
  </si>
  <si>
    <t>二十二、债务还本支出</t>
  </si>
  <si>
    <t>43</t>
  </si>
  <si>
    <t>九、医疗卫生与计划生育支出</t>
  </si>
  <si>
    <t>二十、粮油物资储备支出</t>
  </si>
  <si>
    <t>四、公共安全支出</t>
  </si>
  <si>
    <t>26</t>
  </si>
  <si>
    <t>金额单位：元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</si>
  <si>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</si>
  <si>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</si>
  <si>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</si>
  <si>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</si>
  <si>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</si>
  <si>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</si>
  <si>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</si>
  <si>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</si>
  <si>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</si>
  <si>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</si>
  <si>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62</t>
  </si>
  <si>
    <t>一般公共预算财政拨款</t>
  </si>
  <si>
    <t>47</t>
  </si>
  <si>
    <t>本年收入合计</t>
  </si>
  <si>
    <t>十二、农林水支出</t>
  </si>
  <si>
    <t>年末财政拨款结转和结余</t>
  </si>
  <si>
    <t>49</t>
  </si>
  <si>
    <t/>
  </si>
  <si>
    <t>项目</t>
  </si>
  <si>
    <t>合计</t>
  </si>
  <si>
    <t>工资福利支出</t>
  </si>
  <si>
    <t>商品和服务支出</t>
  </si>
  <si>
    <t>对个人和家庭的补助</t>
  </si>
  <si>
    <t>支出功能分类科目编码</t>
  </si>
  <si>
    <t>科目名称</t>
  </si>
  <si>
    <t>类</t>
  </si>
  <si>
    <t>款</t>
  </si>
  <si>
    <t>项</t>
  </si>
  <si>
    <t>栏次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</si>
  <si>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</si>
  <si>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</si>
  <si>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</si>
  <si>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</si>
  <si>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</si>
  <si>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</si>
  <si>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2080505</t>
  </si>
  <si>
    <t>210</t>
  </si>
  <si>
    <t>医疗卫生与计划生育支出</t>
  </si>
  <si>
    <t>21001</t>
  </si>
  <si>
    <t>医疗卫生与计划生育管理事务</t>
  </si>
  <si>
    <t>2100101</t>
  </si>
  <si>
    <t xml:space="preserve">  行政运行</t>
  </si>
  <si>
    <t>21004</t>
  </si>
  <si>
    <t>公共卫生</t>
  </si>
  <si>
    <t>2100402</t>
  </si>
  <si>
    <t xml:space="preserve">  卫生监督机构</t>
  </si>
  <si>
    <t>2100409</t>
  </si>
  <si>
    <t xml:space="preserve">  重大公共卫生专项</t>
  </si>
  <si>
    <t>21006</t>
  </si>
  <si>
    <t>中医药</t>
  </si>
  <si>
    <t>2100601</t>
  </si>
  <si>
    <t>21011</t>
  </si>
  <si>
    <t>2101102</t>
  </si>
  <si>
    <t>221</t>
  </si>
  <si>
    <t>住房保障支出</t>
  </si>
  <si>
    <t>22102</t>
  </si>
  <si>
    <t>住房改革支出</t>
  </si>
  <si>
    <t>2210201</t>
  </si>
  <si>
    <t xml:space="preserve">  住房公积金</t>
  </si>
  <si>
    <t>基本支出</t>
  </si>
  <si>
    <t>项目支出</t>
  </si>
  <si>
    <t>人员经费</t>
  </si>
  <si>
    <t>日常公用经费</t>
  </si>
  <si>
    <t>基本支出</t>
  </si>
  <si>
    <t>项目支出</t>
  </si>
  <si>
    <t>支出合计</t>
  </si>
  <si>
    <t>一般公共预算财政拨款支出决算明细表</t>
  </si>
  <si>
    <t xml:space="preserve">  机关事业单位基本养老保险缴费支出</t>
  </si>
  <si>
    <t>— 14.%d —</t>
  </si>
  <si>
    <t>经济分类科目</t>
  </si>
  <si>
    <t>科目编码</t>
  </si>
  <si>
    <t>科目名称</t>
  </si>
  <si>
    <t>合计</t>
  </si>
  <si>
    <t>人员经费</t>
  </si>
  <si>
    <t>公用经费</t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</si>
  <si>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</si>
  <si>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</si>
  <si>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</si>
  <si>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</si>
  <si>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</si>
  <si>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</si>
  <si>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</si>
  <si>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</si>
  <si>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</si>
  <si>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</si>
  <si>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</si>
  <si>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</si>
  <si>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</si>
  <si>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</si>
  <si>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</si>
  <si>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</si>
  <si>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</si>
  <si>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</si>
  <si>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</si>
  <si>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其他对个人和家庭的补助支出</t>
  </si>
  <si>
    <t>一般公共预算财政拨款基本支出决算明细表</t>
  </si>
  <si>
    <t>单位：元</t>
  </si>
  <si>
    <t xml:space="preserve">  住房公积金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</si>
  <si>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</si>
  <si>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</si>
  <si>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</si>
  <si>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</si>
  <si>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</si>
  <si>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决算公开04表</t>
  </si>
  <si>
    <t>“三公”经费支出情况表</t>
  </si>
  <si>
    <t>预算-决算</t>
  </si>
  <si>
    <t xml:space="preserve">     单位：元</t>
  </si>
  <si>
    <t>年度预算额度</t>
  </si>
  <si>
    <t>本年支出</t>
  </si>
  <si>
    <t>预算执行率</t>
  </si>
  <si>
    <t>决算公开03表</t>
  </si>
  <si>
    <t>决算公开01表</t>
  </si>
  <si>
    <t>决算公开02表</t>
  </si>
  <si>
    <t xml:space="preserve"> 政府性基金预算财政拨款支出决算明细表</t>
  </si>
  <si>
    <t>决算公开05表</t>
  </si>
  <si>
    <t>无</t>
  </si>
  <si>
    <t>收入</t>
  </si>
  <si>
    <t>支出</t>
  </si>
  <si>
    <t>项目(按功能分类)</t>
  </si>
  <si>
    <t>一、财政拨款收入</t>
  </si>
  <si>
    <t>　　其中：政府性基金预算财政拨款</t>
  </si>
  <si>
    <t>二、上级补助收入</t>
  </si>
  <si>
    <t>三、事业收入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</si>
  <si>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</si>
  <si>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</si>
  <si>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</si>
  <si>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</si>
  <si>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</si>
  <si>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</si>
  <si>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</si>
  <si>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</si>
  <si>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</si>
  <si>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</si>
  <si>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</si>
  <si>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</si>
  <si>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</si>
  <si>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</si>
  <si>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收入支出决算总表</t>
  </si>
  <si>
    <t>决算公开06表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</si>
  <si>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</si>
  <si>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</si>
  <si>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</si>
  <si>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</si>
  <si>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</si>
  <si>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</si>
  <si>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收入决算表</t>
  </si>
  <si>
    <t>决算公开07表</t>
  </si>
  <si>
    <t>上缴上级支出</t>
  </si>
  <si>
    <t>经营支出</t>
  </si>
  <si>
    <t>对附属单位补助支出</t>
  </si>
  <si>
    <t>决算公开08表</t>
  </si>
  <si>
    <t>支出决算表</t>
  </si>
  <si>
    <r>
      <t>201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>年度</t>
    </r>
  </si>
  <si>
    <t xml:space="preserve">  机关事业单位基本养老保险缴费支出</t>
  </si>
  <si>
    <t xml:space="preserve">  一般行政管理事务</t>
  </si>
  <si>
    <t>2100499</t>
  </si>
  <si>
    <t xml:space="preserve">  其他公共卫生支出</t>
  </si>
  <si>
    <t xml:space="preserve">  中医（民族医)药专项</t>
  </si>
  <si>
    <t>行政事业单位医疗</t>
  </si>
  <si>
    <t xml:space="preserve">  事业单位医疗</t>
  </si>
  <si>
    <t>2018年度</t>
  </si>
  <si>
    <t>2018年基本支出</t>
  </si>
  <si>
    <t xml:space="preserve">  职工基本医疗保险缴费</t>
  </si>
  <si>
    <t>2100102</t>
  </si>
  <si>
    <t xml:space="preserve">  水费</t>
  </si>
  <si>
    <t xml:space="preserve">  福利费</t>
  </si>
  <si>
    <t>2018年度</t>
  </si>
  <si>
    <t>2018年度</t>
  </si>
  <si>
    <t>2018年度</t>
  </si>
  <si>
    <t>社会保障和就业支出</t>
  </si>
  <si>
    <t>2018年度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</si>
</sst>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;[Red]\-#,##0.00\ "/>
    <numFmt numFmtId="180" formatCode="#,##0.00_ "/>
    <numFmt numFmtId="181" formatCode="yyyy\-m\-d"/>
  </numFmts>
  <fonts count="47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9" fontId="10" fillId="0" borderId="16" xfId="41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179" fontId="10" fillId="0" borderId="18" xfId="41" applyNumberFormat="1" applyFont="1" applyFill="1" applyBorder="1" applyAlignment="1">
      <alignment horizontal="right" vertical="center"/>
      <protection/>
    </xf>
    <xf numFmtId="4" fontId="3" fillId="0" borderId="19" xfId="0" applyNumberFormat="1" applyFont="1" applyBorder="1" applyAlignment="1">
      <alignment horizontal="right" vertical="center" shrinkToFit="1"/>
    </xf>
    <xf numFmtId="4" fontId="3" fillId="0" borderId="18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left"/>
    </xf>
    <xf numFmtId="0" fontId="10" fillId="0" borderId="0" xfId="41" applyFont="1">
      <alignment/>
      <protection/>
    </xf>
    <xf numFmtId="0" fontId="8" fillId="0" borderId="0" xfId="41">
      <alignment/>
      <protection/>
    </xf>
    <xf numFmtId="0" fontId="10" fillId="0" borderId="16" xfId="41" applyFont="1" applyFill="1" applyBorder="1" applyAlignment="1">
      <alignment vertical="center"/>
      <protection/>
    </xf>
    <xf numFmtId="179" fontId="45" fillId="0" borderId="16" xfId="41" applyNumberFormat="1" applyFont="1" applyFill="1" applyBorder="1" applyAlignment="1">
      <alignment horizontal="right" vertical="center"/>
      <protection/>
    </xf>
    <xf numFmtId="10" fontId="46" fillId="0" borderId="16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right" vertical="center" shrinkToFit="1"/>
    </xf>
    <xf numFmtId="4" fontId="46" fillId="0" borderId="19" xfId="0" applyNumberFormat="1" applyFont="1" applyBorder="1" applyAlignment="1">
      <alignment horizontal="right" vertical="center" shrinkToFit="1"/>
    </xf>
    <xf numFmtId="4" fontId="46" fillId="0" borderId="16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41" applyFont="1" applyAlignment="1">
      <alignment horizontal="right" vertical="center"/>
      <protection/>
    </xf>
    <xf numFmtId="0" fontId="11" fillId="0" borderId="16" xfId="41" applyFont="1" applyBorder="1" applyAlignment="1">
      <alignment horizontal="center" vertical="center"/>
      <protection/>
    </xf>
    <xf numFmtId="0" fontId="11" fillId="0" borderId="16" xfId="41" applyFont="1" applyBorder="1" applyAlignment="1">
      <alignment horizontal="center" vertical="center" wrapText="1"/>
      <protection/>
    </xf>
    <xf numFmtId="0" fontId="11" fillId="0" borderId="18" xfId="41" applyFont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40" applyFont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 wrapText="1" shrinkToFit="1"/>
    </xf>
    <xf numFmtId="4" fontId="3" fillId="0" borderId="16" xfId="0" applyNumberFormat="1" applyFont="1" applyFill="1" applyBorder="1" applyAlignment="1">
      <alignment horizontal="right" vertical="center" shrinkToFit="1"/>
    </xf>
    <xf numFmtId="4" fontId="3" fillId="0" borderId="16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9" fillId="0" borderId="0" xfId="41" applyFont="1" applyAlignment="1">
      <alignment horizontal="center" vertical="center"/>
      <protection/>
    </xf>
    <xf numFmtId="0" fontId="11" fillId="0" borderId="25" xfId="41" applyFont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180" fontId="46" fillId="0" borderId="26" xfId="0" applyNumberFormat="1" applyFont="1" applyBorder="1" applyAlignment="1">
      <alignment horizontal="right" vertical="center" shrinkToFit="1"/>
    </xf>
    <xf numFmtId="180" fontId="46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/>
    </xf>
    <xf numFmtId="0" fontId="11" fillId="0" borderId="0" xfId="41" applyFont="1" applyAlignment="1">
      <alignment vertical="center"/>
      <protection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16" xfId="41" applyFont="1" applyBorder="1" applyAlignment="1">
      <alignment horizontal="center" vertical="center"/>
      <protection/>
    </xf>
    <xf numFmtId="0" fontId="11" fillId="0" borderId="16" xfId="41" applyNumberFormat="1" applyFont="1" applyFill="1" applyBorder="1" applyAlignment="1">
      <alignment horizontal="left" vertical="center"/>
      <protection/>
    </xf>
    <xf numFmtId="0" fontId="11" fillId="0" borderId="16" xfId="41" applyNumberFormat="1" applyFont="1" applyFill="1" applyBorder="1" applyAlignment="1">
      <alignment horizontal="center" vertical="center"/>
      <protection/>
    </xf>
    <xf numFmtId="179" fontId="11" fillId="0" borderId="16" xfId="41" applyNumberFormat="1" applyFont="1" applyFill="1" applyBorder="1" applyAlignment="1">
      <alignment horizontal="right" vertical="center"/>
      <protection/>
    </xf>
    <xf numFmtId="4" fontId="46" fillId="0" borderId="16" xfId="0" applyNumberFormat="1" applyFont="1" applyBorder="1" applyAlignment="1">
      <alignment/>
    </xf>
    <xf numFmtId="179" fontId="11" fillId="0" borderId="18" xfId="41" applyNumberFormat="1" applyFont="1" applyFill="1" applyBorder="1" applyAlignment="1">
      <alignment horizontal="right" vertical="center"/>
      <protection/>
    </xf>
    <xf numFmtId="0" fontId="12" fillId="0" borderId="16" xfId="0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28.421875" style="0" customWidth="1"/>
    <col min="2" max="2" width="5.421875" style="0" customWidth="1"/>
    <col min="3" max="3" width="17.00390625" style="0" customWidth="1"/>
    <col min="4" max="4" width="29.421875" style="0" customWidth="1"/>
    <col min="5" max="5" width="5.421875" style="0" customWidth="1"/>
    <col min="6" max="8" width="17.00390625" style="0" customWidth="1"/>
  </cols>
  <sheetData>
    <row r="1" ht="19.5" customHeight="1">
      <c r="H1" s="53" t="s">
        <v>214</v>
      </c>
    </row>
    <row r="2" spans="1:8" ht="39" customHeight="1">
      <c r="A2" s="73" t="s">
        <v>65</v>
      </c>
      <c r="B2" s="73"/>
      <c r="C2" s="73"/>
      <c r="D2" s="73"/>
      <c r="E2" s="73"/>
      <c r="F2" s="73"/>
      <c r="G2" s="73"/>
      <c r="H2" s="73"/>
    </row>
    <row r="3" spans="1:8" ht="15">
      <c r="A3" s="3" t="s">
        <v>29</v>
      </c>
      <c r="D3" s="69" t="s">
        <v>255</v>
      </c>
      <c r="F3" s="1"/>
      <c r="H3" s="2" t="s">
        <v>102</v>
      </c>
    </row>
    <row r="4" spans="1:8" ht="15" customHeight="1">
      <c r="A4" s="78" t="s">
        <v>60</v>
      </c>
      <c r="B4" s="76" t="s">
        <v>120</v>
      </c>
      <c r="C4" s="76" t="s">
        <v>120</v>
      </c>
      <c r="D4" s="76" t="s">
        <v>52</v>
      </c>
      <c r="E4" s="76" t="s">
        <v>120</v>
      </c>
      <c r="F4" s="76" t="s">
        <v>120</v>
      </c>
      <c r="G4" s="76" t="s">
        <v>120</v>
      </c>
      <c r="H4" s="77" t="s">
        <v>120</v>
      </c>
    </row>
    <row r="5" spans="1:8" ht="14.25" customHeight="1">
      <c r="A5" s="71" t="s">
        <v>0</v>
      </c>
      <c r="B5" s="72" t="s">
        <v>47</v>
      </c>
      <c r="C5" s="72" t="s">
        <v>50</v>
      </c>
      <c r="D5" s="72" t="s">
        <v>61</v>
      </c>
      <c r="E5" s="72" t="s">
        <v>47</v>
      </c>
      <c r="F5" s="74" t="s">
        <v>50</v>
      </c>
      <c r="G5" s="74" t="s">
        <v>120</v>
      </c>
      <c r="H5" s="75" t="s">
        <v>120</v>
      </c>
    </row>
    <row r="6" spans="1:8" ht="30.75" customHeight="1">
      <c r="A6" s="71" t="s">
        <v>120</v>
      </c>
      <c r="B6" s="72" t="s">
        <v>120</v>
      </c>
      <c r="C6" s="72" t="s">
        <v>120</v>
      </c>
      <c r="D6" s="72" t="s">
        <v>120</v>
      </c>
      <c r="E6" s="72" t="s">
        <v>120</v>
      </c>
      <c r="F6" s="5" t="s">
        <v>40</v>
      </c>
      <c r="G6" s="4" t="s">
        <v>114</v>
      </c>
      <c r="H6" s="7" t="s">
        <v>4</v>
      </c>
    </row>
    <row r="7" spans="1:8" ht="15" customHeight="1">
      <c r="A7" s="8" t="s">
        <v>11</v>
      </c>
      <c r="B7" s="5" t="s">
        <v>120</v>
      </c>
      <c r="C7" s="5" t="s">
        <v>43</v>
      </c>
      <c r="D7" s="5" t="s">
        <v>11</v>
      </c>
      <c r="E7" s="5" t="s">
        <v>120</v>
      </c>
      <c r="F7" s="5" t="s">
        <v>10</v>
      </c>
      <c r="G7" s="5" t="s">
        <v>64</v>
      </c>
      <c r="H7" s="6" t="s">
        <v>19</v>
      </c>
    </row>
    <row r="8" spans="1:8" ht="15" customHeight="1">
      <c r="A8" s="9" t="s">
        <v>87</v>
      </c>
      <c r="B8" s="5" t="s">
        <v>27</v>
      </c>
      <c r="C8" s="10">
        <v>24127237.39</v>
      </c>
      <c r="D8" s="11" t="s">
        <v>37</v>
      </c>
      <c r="E8" s="5" t="s">
        <v>3</v>
      </c>
      <c r="F8" s="10"/>
      <c r="G8" s="10"/>
      <c r="H8" s="12"/>
    </row>
    <row r="9" spans="1:8" ht="15" customHeight="1">
      <c r="A9" s="9" t="s">
        <v>76</v>
      </c>
      <c r="B9" s="5" t="s">
        <v>112</v>
      </c>
      <c r="C9" s="10"/>
      <c r="D9" s="11" t="s">
        <v>8</v>
      </c>
      <c r="E9" s="5" t="s">
        <v>80</v>
      </c>
      <c r="F9" s="10"/>
      <c r="G9" s="10"/>
      <c r="H9" s="12"/>
    </row>
    <row r="10" spans="1:8" ht="15" customHeight="1">
      <c r="A10" s="9" t="s">
        <v>120</v>
      </c>
      <c r="B10" s="5" t="s">
        <v>43</v>
      </c>
      <c r="C10" s="14" t="s">
        <v>120</v>
      </c>
      <c r="D10" s="11" t="s">
        <v>111</v>
      </c>
      <c r="E10" s="5" t="s">
        <v>14</v>
      </c>
      <c r="F10" s="10"/>
      <c r="G10" s="10"/>
      <c r="H10" s="12"/>
    </row>
    <row r="11" spans="1:8" ht="15" customHeight="1">
      <c r="A11" s="9" t="s">
        <v>120</v>
      </c>
      <c r="B11" s="5" t="s">
        <v>90</v>
      </c>
      <c r="C11" s="14" t="s">
        <v>120</v>
      </c>
      <c r="D11" s="11" t="s">
        <v>100</v>
      </c>
      <c r="E11" s="5" t="s">
        <v>62</v>
      </c>
      <c r="F11" s="10"/>
      <c r="G11" s="10"/>
      <c r="H11" s="12"/>
    </row>
    <row r="12" spans="1:8" ht="15" customHeight="1">
      <c r="A12" s="9" t="s">
        <v>120</v>
      </c>
      <c r="B12" s="5" t="s">
        <v>33</v>
      </c>
      <c r="C12" s="14" t="s">
        <v>120</v>
      </c>
      <c r="D12" s="11" t="s">
        <v>26</v>
      </c>
      <c r="E12" s="5" t="s">
        <v>5</v>
      </c>
      <c r="F12" s="10"/>
      <c r="G12" s="10"/>
      <c r="H12" s="12"/>
    </row>
    <row r="13" spans="1:8" ht="15" customHeight="1">
      <c r="A13" s="9" t="s">
        <v>120</v>
      </c>
      <c r="B13" s="5" t="s">
        <v>104</v>
      </c>
      <c r="C13" s="14" t="s">
        <v>120</v>
      </c>
      <c r="D13" s="11" t="s">
        <v>86</v>
      </c>
      <c r="E13" s="5" t="s">
        <v>77</v>
      </c>
      <c r="F13" s="10"/>
      <c r="G13" s="10"/>
      <c r="H13" s="12"/>
    </row>
    <row r="14" spans="1:8" ht="15" customHeight="1">
      <c r="A14" s="9" t="s">
        <v>120</v>
      </c>
      <c r="B14" s="5" t="s">
        <v>57</v>
      </c>
      <c r="C14" s="14" t="s">
        <v>120</v>
      </c>
      <c r="D14" s="11" t="s">
        <v>6</v>
      </c>
      <c r="E14" s="5" t="s">
        <v>24</v>
      </c>
      <c r="F14" s="10"/>
      <c r="G14" s="10"/>
      <c r="H14" s="12"/>
    </row>
    <row r="15" spans="1:8" ht="15" customHeight="1">
      <c r="A15" s="9" t="s">
        <v>120</v>
      </c>
      <c r="B15" s="5" t="s">
        <v>106</v>
      </c>
      <c r="C15" s="14" t="s">
        <v>120</v>
      </c>
      <c r="D15" s="11" t="s">
        <v>9</v>
      </c>
      <c r="E15" s="5" t="s">
        <v>79</v>
      </c>
      <c r="F15" s="10">
        <v>1896950.2</v>
      </c>
      <c r="G15" s="10">
        <v>1896950.2</v>
      </c>
      <c r="H15" s="12"/>
    </row>
    <row r="16" spans="1:8" ht="15" customHeight="1">
      <c r="A16" s="9" t="s">
        <v>120</v>
      </c>
      <c r="B16" s="5" t="s">
        <v>55</v>
      </c>
      <c r="C16" s="14" t="s">
        <v>120</v>
      </c>
      <c r="D16" s="11" t="s">
        <v>98</v>
      </c>
      <c r="E16" s="5" t="s">
        <v>21</v>
      </c>
      <c r="F16" s="10">
        <v>19800864.36</v>
      </c>
      <c r="G16" s="10">
        <v>19800864.36</v>
      </c>
      <c r="H16" s="12"/>
    </row>
    <row r="17" spans="1:8" ht="15" customHeight="1">
      <c r="A17" s="9" t="s">
        <v>120</v>
      </c>
      <c r="B17" s="5" t="s">
        <v>10</v>
      </c>
      <c r="C17" s="14" t="s">
        <v>120</v>
      </c>
      <c r="D17" s="11" t="s">
        <v>72</v>
      </c>
      <c r="E17" s="5" t="s">
        <v>39</v>
      </c>
      <c r="F17" s="10"/>
      <c r="G17" s="10"/>
      <c r="H17" s="12"/>
    </row>
    <row r="18" spans="1:8" ht="15" customHeight="1">
      <c r="A18" s="9" t="s">
        <v>120</v>
      </c>
      <c r="B18" s="5" t="s">
        <v>64</v>
      </c>
      <c r="C18" s="14" t="s">
        <v>120</v>
      </c>
      <c r="D18" s="11" t="s">
        <v>67</v>
      </c>
      <c r="E18" s="5" t="s">
        <v>92</v>
      </c>
      <c r="F18" s="10"/>
      <c r="G18" s="10"/>
      <c r="H18" s="12"/>
    </row>
    <row r="19" spans="1:8" ht="15" customHeight="1">
      <c r="A19" s="9" t="s">
        <v>120</v>
      </c>
      <c r="B19" s="5" t="s">
        <v>19</v>
      </c>
      <c r="C19" s="14" t="s">
        <v>120</v>
      </c>
      <c r="D19" s="11" t="s">
        <v>117</v>
      </c>
      <c r="E19" s="5" t="s">
        <v>51</v>
      </c>
      <c r="F19" s="10"/>
      <c r="G19" s="10"/>
      <c r="H19" s="12"/>
    </row>
    <row r="20" spans="1:8" ht="15" customHeight="1">
      <c r="A20" s="9" t="s">
        <v>120</v>
      </c>
      <c r="B20" s="5" t="s">
        <v>75</v>
      </c>
      <c r="C20" s="14" t="s">
        <v>120</v>
      </c>
      <c r="D20" s="11" t="s">
        <v>59</v>
      </c>
      <c r="E20" s="5" t="s">
        <v>97</v>
      </c>
      <c r="F20" s="10"/>
      <c r="G20" s="10"/>
      <c r="H20" s="12"/>
    </row>
    <row r="21" spans="1:8" ht="15" customHeight="1">
      <c r="A21" s="9" t="s">
        <v>120</v>
      </c>
      <c r="B21" s="5" t="s">
        <v>2</v>
      </c>
      <c r="C21" s="14" t="s">
        <v>120</v>
      </c>
      <c r="D21" s="11" t="s">
        <v>91</v>
      </c>
      <c r="E21" s="5" t="s">
        <v>25</v>
      </c>
      <c r="F21" s="10"/>
      <c r="G21" s="10"/>
      <c r="H21" s="12"/>
    </row>
    <row r="22" spans="1:8" ht="15" customHeight="1">
      <c r="A22" s="9" t="s">
        <v>120</v>
      </c>
      <c r="B22" s="5" t="s">
        <v>68</v>
      </c>
      <c r="C22" s="14" t="s">
        <v>120</v>
      </c>
      <c r="D22" s="11" t="s">
        <v>12</v>
      </c>
      <c r="E22" s="5" t="s">
        <v>93</v>
      </c>
      <c r="F22" s="10"/>
      <c r="G22" s="10"/>
      <c r="H22" s="12"/>
    </row>
    <row r="23" spans="1:8" ht="15" customHeight="1">
      <c r="A23" s="9" t="s">
        <v>120</v>
      </c>
      <c r="B23" s="5" t="s">
        <v>16</v>
      </c>
      <c r="C23" s="14" t="s">
        <v>120</v>
      </c>
      <c r="D23" s="11" t="s">
        <v>70</v>
      </c>
      <c r="E23" s="5" t="s">
        <v>48</v>
      </c>
      <c r="F23" s="10"/>
      <c r="G23" s="10"/>
      <c r="H23" s="12"/>
    </row>
    <row r="24" spans="1:8" ht="15" customHeight="1">
      <c r="A24" s="9" t="s">
        <v>120</v>
      </c>
      <c r="B24" s="5" t="s">
        <v>83</v>
      </c>
      <c r="C24" s="14" t="s">
        <v>120</v>
      </c>
      <c r="D24" s="11" t="s">
        <v>30</v>
      </c>
      <c r="E24" s="5" t="s">
        <v>115</v>
      </c>
      <c r="F24" s="10"/>
      <c r="G24" s="10"/>
      <c r="H24" s="12"/>
    </row>
    <row r="25" spans="1:8" ht="15" customHeight="1">
      <c r="A25" s="9" t="s">
        <v>120</v>
      </c>
      <c r="B25" s="5" t="s">
        <v>17</v>
      </c>
      <c r="C25" s="14" t="s">
        <v>120</v>
      </c>
      <c r="D25" s="11" t="s">
        <v>13</v>
      </c>
      <c r="E25" s="5" t="s">
        <v>45</v>
      </c>
      <c r="F25" s="10"/>
      <c r="G25" s="10"/>
      <c r="H25" s="12"/>
    </row>
    <row r="26" spans="1:8" ht="15" customHeight="1">
      <c r="A26" s="9" t="s">
        <v>120</v>
      </c>
      <c r="B26" s="5" t="s">
        <v>82</v>
      </c>
      <c r="C26" s="14" t="s">
        <v>120</v>
      </c>
      <c r="D26" s="11" t="s">
        <v>31</v>
      </c>
      <c r="E26" s="5" t="s">
        <v>119</v>
      </c>
      <c r="F26" s="10">
        <v>1040006</v>
      </c>
      <c r="G26" s="10">
        <v>1040006</v>
      </c>
      <c r="H26" s="12"/>
    </row>
    <row r="27" spans="1:8" ht="15" customHeight="1">
      <c r="A27" s="9" t="s">
        <v>120</v>
      </c>
      <c r="B27" s="5" t="s">
        <v>95</v>
      </c>
      <c r="C27" s="14" t="s">
        <v>120</v>
      </c>
      <c r="D27" s="11" t="s">
        <v>99</v>
      </c>
      <c r="E27" s="5" t="s">
        <v>7</v>
      </c>
      <c r="F27" s="10"/>
      <c r="G27" s="10"/>
      <c r="H27" s="12"/>
    </row>
    <row r="28" spans="1:8" ht="15" customHeight="1">
      <c r="A28" s="9" t="s">
        <v>120</v>
      </c>
      <c r="B28" s="5" t="s">
        <v>28</v>
      </c>
      <c r="C28" s="14" t="s">
        <v>120</v>
      </c>
      <c r="D28" s="11" t="s">
        <v>38</v>
      </c>
      <c r="E28" s="5" t="s">
        <v>66</v>
      </c>
      <c r="F28" s="10"/>
      <c r="G28" s="10"/>
      <c r="H28" s="12"/>
    </row>
    <row r="29" spans="1:8" ht="15" customHeight="1">
      <c r="A29" s="9" t="s">
        <v>120</v>
      </c>
      <c r="B29" s="5" t="s">
        <v>110</v>
      </c>
      <c r="C29" s="14" t="s">
        <v>120</v>
      </c>
      <c r="D29" s="11" t="s">
        <v>96</v>
      </c>
      <c r="E29" s="5" t="s">
        <v>20</v>
      </c>
      <c r="F29" s="10"/>
      <c r="G29" s="10"/>
      <c r="H29" s="12"/>
    </row>
    <row r="30" spans="1:8" ht="15" customHeight="1">
      <c r="A30" s="9" t="s">
        <v>120</v>
      </c>
      <c r="B30" s="5" t="s">
        <v>44</v>
      </c>
      <c r="C30" s="14" t="s">
        <v>120</v>
      </c>
      <c r="D30" s="11" t="s">
        <v>109</v>
      </c>
      <c r="E30" s="5" t="s">
        <v>73</v>
      </c>
      <c r="F30" s="10"/>
      <c r="G30" s="10"/>
      <c r="H30" s="12"/>
    </row>
    <row r="31" spans="1:8" ht="15" customHeight="1">
      <c r="A31" s="16" t="s">
        <v>116</v>
      </c>
      <c r="B31" s="5" t="s">
        <v>89</v>
      </c>
      <c r="C31" s="10">
        <v>24127237.39</v>
      </c>
      <c r="D31" s="17" t="s">
        <v>46</v>
      </c>
      <c r="E31" s="5" t="s">
        <v>22</v>
      </c>
      <c r="F31" s="10">
        <f>F15+F16+F26</f>
        <v>22737820.56</v>
      </c>
      <c r="G31" s="10">
        <f>G15+G16+G26</f>
        <v>22737820.56</v>
      </c>
      <c r="H31" s="12"/>
    </row>
    <row r="32" spans="1:8" ht="15" customHeight="1">
      <c r="A32" s="9" t="s">
        <v>120</v>
      </c>
      <c r="B32" s="5" t="s">
        <v>34</v>
      </c>
      <c r="C32" s="14" t="s">
        <v>120</v>
      </c>
      <c r="D32" s="5" t="s">
        <v>120</v>
      </c>
      <c r="E32" s="5" t="s">
        <v>78</v>
      </c>
      <c r="F32" s="14" t="s">
        <v>120</v>
      </c>
      <c r="G32" s="14" t="s">
        <v>120</v>
      </c>
      <c r="H32" s="15"/>
    </row>
    <row r="33" spans="1:8" ht="15" customHeight="1">
      <c r="A33" s="9" t="s">
        <v>74</v>
      </c>
      <c r="B33" s="5" t="s">
        <v>101</v>
      </c>
      <c r="C33" s="10">
        <v>25575.18</v>
      </c>
      <c r="D33" s="13" t="s">
        <v>118</v>
      </c>
      <c r="E33" s="5" t="s">
        <v>23</v>
      </c>
      <c r="F33" s="10">
        <f>F34+F35</f>
        <v>1414992.01</v>
      </c>
      <c r="G33" s="10">
        <f>G34+G35</f>
        <v>1414992.01</v>
      </c>
      <c r="H33" s="12"/>
    </row>
    <row r="34" spans="1:8" ht="15" customHeight="1">
      <c r="A34" s="9" t="s">
        <v>87</v>
      </c>
      <c r="B34" s="5" t="s">
        <v>58</v>
      </c>
      <c r="C34" s="10">
        <v>25575.18</v>
      </c>
      <c r="D34" s="13" t="s">
        <v>63</v>
      </c>
      <c r="E34" s="5" t="s">
        <v>36</v>
      </c>
      <c r="F34" s="10">
        <v>1164968.71</v>
      </c>
      <c r="G34" s="10">
        <v>1164968.71</v>
      </c>
      <c r="H34" s="12"/>
    </row>
    <row r="35" spans="1:8" ht="15" customHeight="1">
      <c r="A35" s="9" t="s">
        <v>76</v>
      </c>
      <c r="B35" s="5" t="s">
        <v>108</v>
      </c>
      <c r="C35" s="10"/>
      <c r="D35" s="13" t="s">
        <v>49</v>
      </c>
      <c r="E35" s="5" t="s">
        <v>88</v>
      </c>
      <c r="F35" s="10">
        <v>250023.3</v>
      </c>
      <c r="G35" s="10">
        <v>250023.3</v>
      </c>
      <c r="H35" s="12"/>
    </row>
    <row r="36" spans="1:8" ht="15" customHeight="1">
      <c r="A36" s="9" t="s">
        <v>120</v>
      </c>
      <c r="B36" s="5" t="s">
        <v>53</v>
      </c>
      <c r="C36" s="14" t="s">
        <v>120</v>
      </c>
      <c r="D36" s="13" t="s">
        <v>120</v>
      </c>
      <c r="E36" s="5" t="s">
        <v>56</v>
      </c>
      <c r="F36" s="14" t="s">
        <v>120</v>
      </c>
      <c r="G36" s="14" t="s">
        <v>120</v>
      </c>
      <c r="H36" s="15"/>
    </row>
    <row r="37" spans="1:8" ht="15" customHeight="1" thickBot="1">
      <c r="A37" s="18" t="s">
        <v>41</v>
      </c>
      <c r="B37" s="19" t="s">
        <v>71</v>
      </c>
      <c r="C37" s="20">
        <f>C8+C33</f>
        <v>24152812.57</v>
      </c>
      <c r="D37" s="21" t="s">
        <v>41</v>
      </c>
      <c r="E37" s="19" t="s">
        <v>107</v>
      </c>
      <c r="F37" s="20">
        <f>F31+F33</f>
        <v>24152812.57</v>
      </c>
      <c r="G37" s="20">
        <f>G31+G33</f>
        <v>24152812.57</v>
      </c>
      <c r="H37" s="22"/>
    </row>
  </sheetData>
  <sheetProtection/>
  <mergeCells count="9">
    <mergeCell ref="A5:A6"/>
    <mergeCell ref="B5:B6"/>
    <mergeCell ref="C5:C6"/>
    <mergeCell ref="D5:D6"/>
    <mergeCell ref="E5:E6"/>
    <mergeCell ref="A2:H2"/>
    <mergeCell ref="F5:H5"/>
    <mergeCell ref="D4:H4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0">
      <selection activeCell="H19" sqref="H19"/>
    </sheetView>
  </sheetViews>
  <sheetFormatPr defaultColWidth="9.140625" defaultRowHeight="12.75"/>
  <cols>
    <col min="1" max="3" width="3.57421875" style="0" customWidth="1"/>
    <col min="4" max="4" width="37.421875" style="0" customWidth="1"/>
    <col min="5" max="9" width="18.421875" style="0" customWidth="1"/>
  </cols>
  <sheetData>
    <row r="1" ht="26.25" customHeight="1">
      <c r="I1" s="53" t="s">
        <v>215</v>
      </c>
    </row>
    <row r="2" spans="1:9" ht="35.25" customHeight="1">
      <c r="A2" s="82" t="s">
        <v>169</v>
      </c>
      <c r="B2" s="83"/>
      <c r="C2" s="83"/>
      <c r="D2" s="83"/>
      <c r="E2" s="83"/>
      <c r="F2" s="83"/>
      <c r="G2" s="83"/>
      <c r="H2" s="83"/>
      <c r="I2" s="83"/>
    </row>
    <row r="3" spans="1:9" ht="26.25" customHeight="1">
      <c r="A3" s="25" t="s">
        <v>29</v>
      </c>
      <c r="B3" s="26"/>
      <c r="C3" s="26"/>
      <c r="D3" s="26"/>
      <c r="E3" s="84" t="s">
        <v>263</v>
      </c>
      <c r="F3" s="84"/>
      <c r="G3" s="26"/>
      <c r="H3" s="26"/>
      <c r="I3" s="28" t="s">
        <v>102</v>
      </c>
    </row>
    <row r="4" spans="1:9" ht="20.25" customHeight="1">
      <c r="A4" s="85" t="s">
        <v>121</v>
      </c>
      <c r="B4" s="85" t="s">
        <v>120</v>
      </c>
      <c r="C4" s="85" t="s">
        <v>120</v>
      </c>
      <c r="D4" s="85" t="s">
        <v>120</v>
      </c>
      <c r="E4" s="85" t="s">
        <v>168</v>
      </c>
      <c r="F4" s="85" t="s">
        <v>166</v>
      </c>
      <c r="G4" s="85"/>
      <c r="H4" s="85"/>
      <c r="I4" s="86" t="s">
        <v>167</v>
      </c>
    </row>
    <row r="5" spans="1:9" ht="15" customHeight="1">
      <c r="A5" s="85" t="s">
        <v>126</v>
      </c>
      <c r="B5" s="85"/>
      <c r="C5" s="85"/>
      <c r="D5" s="85" t="s">
        <v>127</v>
      </c>
      <c r="E5" s="85" t="s">
        <v>120</v>
      </c>
      <c r="F5" s="85" t="s">
        <v>40</v>
      </c>
      <c r="G5" s="85" t="s">
        <v>164</v>
      </c>
      <c r="H5" s="85" t="s">
        <v>165</v>
      </c>
      <c r="I5" s="87"/>
    </row>
    <row r="6" spans="1:9" ht="15" customHeight="1">
      <c r="A6" s="85"/>
      <c r="B6" s="85"/>
      <c r="C6" s="85"/>
      <c r="D6" s="85"/>
      <c r="E6" s="85" t="s">
        <v>120</v>
      </c>
      <c r="F6" s="85"/>
      <c r="G6" s="85"/>
      <c r="H6" s="85"/>
      <c r="I6" s="88"/>
    </row>
    <row r="7" spans="1:9" ht="18.75" customHeight="1">
      <c r="A7" s="85" t="s">
        <v>128</v>
      </c>
      <c r="B7" s="85" t="s">
        <v>129</v>
      </c>
      <c r="C7" s="85" t="s">
        <v>130</v>
      </c>
      <c r="D7" s="54" t="s">
        <v>131</v>
      </c>
      <c r="E7" s="54" t="s">
        <v>27</v>
      </c>
      <c r="F7" s="54" t="s">
        <v>112</v>
      </c>
      <c r="G7" s="54" t="s">
        <v>43</v>
      </c>
      <c r="H7" s="54" t="s">
        <v>90</v>
      </c>
      <c r="I7" s="54" t="s">
        <v>33</v>
      </c>
    </row>
    <row r="8" spans="1:9" ht="20.25" customHeight="1">
      <c r="A8" s="85" t="s">
        <v>120</v>
      </c>
      <c r="B8" s="85" t="s">
        <v>120</v>
      </c>
      <c r="C8" s="85" t="s">
        <v>120</v>
      </c>
      <c r="D8" s="54" t="s">
        <v>122</v>
      </c>
      <c r="E8" s="55">
        <v>22737820.56</v>
      </c>
      <c r="F8" s="55">
        <v>13845735.49</v>
      </c>
      <c r="G8" s="55">
        <v>11242507.02</v>
      </c>
      <c r="H8" s="55">
        <v>2603228.47</v>
      </c>
      <c r="I8" s="55">
        <v>8892085.07</v>
      </c>
    </row>
    <row r="9" spans="1:9" ht="20.25" customHeight="1">
      <c r="A9" s="79" t="s">
        <v>132</v>
      </c>
      <c r="B9" s="80" t="s">
        <v>120</v>
      </c>
      <c r="C9" s="81" t="s">
        <v>120</v>
      </c>
      <c r="D9" s="24" t="s">
        <v>133</v>
      </c>
      <c r="E9" s="23">
        <v>1896950.2</v>
      </c>
      <c r="F9" s="23">
        <v>1744350.2</v>
      </c>
      <c r="G9" s="23">
        <v>1744350.2</v>
      </c>
      <c r="H9" s="23"/>
      <c r="I9" s="23">
        <v>152600</v>
      </c>
    </row>
    <row r="10" spans="1:9" ht="20.25" customHeight="1">
      <c r="A10" s="79" t="s">
        <v>134</v>
      </c>
      <c r="B10" s="80" t="s">
        <v>120</v>
      </c>
      <c r="C10" s="81" t="s">
        <v>120</v>
      </c>
      <c r="D10" s="24" t="s">
        <v>135</v>
      </c>
      <c r="E10" s="23">
        <v>1896950.2</v>
      </c>
      <c r="F10" s="23">
        <v>1744350.2</v>
      </c>
      <c r="G10" s="23">
        <v>1744350.2</v>
      </c>
      <c r="H10" s="23"/>
      <c r="I10" s="23">
        <v>152600</v>
      </c>
    </row>
    <row r="11" spans="1:9" ht="20.25" customHeight="1">
      <c r="A11" s="79" t="s">
        <v>136</v>
      </c>
      <c r="B11" s="80" t="s">
        <v>120</v>
      </c>
      <c r="C11" s="81" t="s">
        <v>120</v>
      </c>
      <c r="D11" s="24" t="s">
        <v>137</v>
      </c>
      <c r="E11" s="23">
        <v>152600</v>
      </c>
      <c r="F11" s="23"/>
      <c r="G11" s="23"/>
      <c r="H11" s="23"/>
      <c r="I11" s="23">
        <v>152600</v>
      </c>
    </row>
    <row r="12" spans="1:9" ht="20.25" customHeight="1">
      <c r="A12" s="79" t="s">
        <v>138</v>
      </c>
      <c r="B12" s="80" t="s">
        <v>120</v>
      </c>
      <c r="C12" s="81" t="s">
        <v>120</v>
      </c>
      <c r="D12" s="24" t="s">
        <v>170</v>
      </c>
      <c r="E12" s="23">
        <v>1744350.2</v>
      </c>
      <c r="F12" s="23">
        <v>1744350.2</v>
      </c>
      <c r="G12" s="23">
        <v>1744350.2</v>
      </c>
      <c r="H12" s="23"/>
      <c r="I12" s="23"/>
    </row>
    <row r="13" spans="1:9" ht="20.25" customHeight="1">
      <c r="A13" s="79" t="s">
        <v>139</v>
      </c>
      <c r="B13" s="80" t="s">
        <v>120</v>
      </c>
      <c r="C13" s="81" t="s">
        <v>120</v>
      </c>
      <c r="D13" s="24" t="s">
        <v>140</v>
      </c>
      <c r="E13" s="23">
        <v>19800864.36</v>
      </c>
      <c r="F13" s="23">
        <v>11061379.29</v>
      </c>
      <c r="G13" s="23">
        <v>8458150.82</v>
      </c>
      <c r="H13" s="23">
        <v>2603228.47</v>
      </c>
      <c r="I13" s="23">
        <v>8739485.07</v>
      </c>
    </row>
    <row r="14" spans="1:9" ht="20.25" customHeight="1">
      <c r="A14" s="79" t="s">
        <v>141</v>
      </c>
      <c r="B14" s="80" t="s">
        <v>120</v>
      </c>
      <c r="C14" s="81" t="s">
        <v>120</v>
      </c>
      <c r="D14" s="24" t="s">
        <v>142</v>
      </c>
      <c r="E14" s="23">
        <v>11806769.11</v>
      </c>
      <c r="F14" s="23">
        <v>10424416.91</v>
      </c>
      <c r="G14" s="23">
        <v>7821188.44</v>
      </c>
      <c r="H14" s="23">
        <v>2603228.47</v>
      </c>
      <c r="I14" s="23">
        <v>1382352.2</v>
      </c>
    </row>
    <row r="15" spans="1:9" ht="20.25" customHeight="1">
      <c r="A15" s="79" t="s">
        <v>143</v>
      </c>
      <c r="B15" s="80" t="s">
        <v>120</v>
      </c>
      <c r="C15" s="81" t="s">
        <v>120</v>
      </c>
      <c r="D15" s="24" t="s">
        <v>144</v>
      </c>
      <c r="E15" s="23">
        <v>11764071.11</v>
      </c>
      <c r="F15" s="23">
        <v>10424416.91</v>
      </c>
      <c r="G15" s="23">
        <v>7821188.44</v>
      </c>
      <c r="H15" s="23">
        <v>2603228.47</v>
      </c>
      <c r="I15" s="23">
        <v>1339654.2</v>
      </c>
    </row>
    <row r="16" spans="1:9" ht="20.25" customHeight="1">
      <c r="A16" s="89">
        <v>2100102</v>
      </c>
      <c r="B16" s="90" t="s">
        <v>120</v>
      </c>
      <c r="C16" s="90" t="s">
        <v>120</v>
      </c>
      <c r="D16" s="70" t="s">
        <v>257</v>
      </c>
      <c r="E16" s="23">
        <v>42698</v>
      </c>
      <c r="F16" s="23"/>
      <c r="G16" s="23"/>
      <c r="H16" s="23"/>
      <c r="I16" s="23">
        <v>42698</v>
      </c>
    </row>
    <row r="17" spans="1:9" ht="20.25" customHeight="1">
      <c r="A17" s="89" t="s">
        <v>145</v>
      </c>
      <c r="B17" s="90" t="s">
        <v>120</v>
      </c>
      <c r="C17" s="90" t="s">
        <v>120</v>
      </c>
      <c r="D17" s="70" t="s">
        <v>146</v>
      </c>
      <c r="E17" s="23">
        <v>6854025.51</v>
      </c>
      <c r="F17" s="23"/>
      <c r="G17" s="23"/>
      <c r="H17" s="23"/>
      <c r="I17" s="23">
        <v>6854025.51</v>
      </c>
    </row>
    <row r="18" spans="1:9" ht="20.25" customHeight="1">
      <c r="A18" s="89" t="s">
        <v>147</v>
      </c>
      <c r="B18" s="90" t="s">
        <v>120</v>
      </c>
      <c r="C18" s="90" t="s">
        <v>120</v>
      </c>
      <c r="D18" s="70" t="s">
        <v>148</v>
      </c>
      <c r="E18" s="23">
        <v>6337125.51</v>
      </c>
      <c r="F18" s="23"/>
      <c r="G18" s="23"/>
      <c r="H18" s="23"/>
      <c r="I18" s="23">
        <v>6337125.51</v>
      </c>
    </row>
    <row r="19" spans="1:9" ht="20.25" customHeight="1">
      <c r="A19" s="89" t="s">
        <v>149</v>
      </c>
      <c r="B19" s="90" t="s">
        <v>120</v>
      </c>
      <c r="C19" s="90" t="s">
        <v>120</v>
      </c>
      <c r="D19" s="70" t="s">
        <v>150</v>
      </c>
      <c r="E19" s="23">
        <v>496900</v>
      </c>
      <c r="F19" s="23"/>
      <c r="G19" s="23"/>
      <c r="H19" s="23"/>
      <c r="I19" s="23">
        <v>496900</v>
      </c>
    </row>
    <row r="20" spans="1:9" ht="20.25" customHeight="1">
      <c r="A20" s="89" t="s">
        <v>258</v>
      </c>
      <c r="B20" s="90" t="s">
        <v>120</v>
      </c>
      <c r="C20" s="90" t="s">
        <v>120</v>
      </c>
      <c r="D20" s="70" t="s">
        <v>259</v>
      </c>
      <c r="E20" s="23">
        <v>20000</v>
      </c>
      <c r="F20" s="23"/>
      <c r="G20" s="23"/>
      <c r="H20" s="23"/>
      <c r="I20" s="23">
        <v>20000</v>
      </c>
    </row>
    <row r="21" spans="1:9" ht="20.25" customHeight="1">
      <c r="A21" s="89" t="s">
        <v>151</v>
      </c>
      <c r="B21" s="90" t="s">
        <v>120</v>
      </c>
      <c r="C21" s="90" t="s">
        <v>120</v>
      </c>
      <c r="D21" s="70" t="s">
        <v>152</v>
      </c>
      <c r="E21" s="23">
        <v>503107.36</v>
      </c>
      <c r="F21" s="23"/>
      <c r="G21" s="23"/>
      <c r="H21" s="23"/>
      <c r="I21" s="23">
        <v>503107.36</v>
      </c>
    </row>
    <row r="22" spans="1:9" ht="20.25" customHeight="1">
      <c r="A22" s="89" t="s">
        <v>153</v>
      </c>
      <c r="B22" s="90" t="s">
        <v>120</v>
      </c>
      <c r="C22" s="90" t="s">
        <v>120</v>
      </c>
      <c r="D22" s="70" t="s">
        <v>260</v>
      </c>
      <c r="E22" s="23">
        <v>503107.36</v>
      </c>
      <c r="F22" s="23"/>
      <c r="G22" s="23"/>
      <c r="H22" s="23"/>
      <c r="I22" s="23">
        <v>503107.36</v>
      </c>
    </row>
    <row r="23" spans="1:9" ht="20.25" customHeight="1">
      <c r="A23" s="89" t="s">
        <v>154</v>
      </c>
      <c r="B23" s="90" t="s">
        <v>120</v>
      </c>
      <c r="C23" s="90" t="s">
        <v>120</v>
      </c>
      <c r="D23" s="70" t="s">
        <v>261</v>
      </c>
      <c r="E23" s="23">
        <v>636962.38</v>
      </c>
      <c r="F23" s="23">
        <v>636962.38</v>
      </c>
      <c r="G23" s="23">
        <v>636962.38</v>
      </c>
      <c r="H23" s="23"/>
      <c r="I23" s="23"/>
    </row>
    <row r="24" spans="1:9" ht="20.25" customHeight="1">
      <c r="A24" s="89" t="s">
        <v>155</v>
      </c>
      <c r="B24" s="90" t="s">
        <v>120</v>
      </c>
      <c r="C24" s="90" t="s">
        <v>120</v>
      </c>
      <c r="D24" s="70" t="s">
        <v>262</v>
      </c>
      <c r="E24" s="23">
        <v>636962.38</v>
      </c>
      <c r="F24" s="23">
        <v>636962.38</v>
      </c>
      <c r="G24" s="23">
        <v>636962.38</v>
      </c>
      <c r="H24" s="23"/>
      <c r="I24" s="23"/>
    </row>
    <row r="25" spans="1:9" ht="20.25" customHeight="1">
      <c r="A25" s="89" t="s">
        <v>156</v>
      </c>
      <c r="B25" s="90" t="s">
        <v>120</v>
      </c>
      <c r="C25" s="90" t="s">
        <v>120</v>
      </c>
      <c r="D25" s="109" t="s">
        <v>157</v>
      </c>
      <c r="E25" s="111">
        <v>1040006</v>
      </c>
      <c r="F25" s="111">
        <v>1040006</v>
      </c>
      <c r="G25" s="111">
        <v>1040006</v>
      </c>
      <c r="H25" s="111"/>
      <c r="I25" s="111"/>
    </row>
    <row r="26" spans="1:9" ht="20.25" customHeight="1">
      <c r="A26" s="89" t="s">
        <v>158</v>
      </c>
      <c r="B26" s="90" t="s">
        <v>120</v>
      </c>
      <c r="C26" s="107" t="s">
        <v>120</v>
      </c>
      <c r="D26" s="110" t="s">
        <v>159</v>
      </c>
      <c r="E26" s="112">
        <v>1040006</v>
      </c>
      <c r="F26" s="112">
        <v>1040006</v>
      </c>
      <c r="G26" s="112">
        <v>1040006</v>
      </c>
      <c r="H26" s="112"/>
      <c r="I26" s="112"/>
    </row>
    <row r="27" spans="1:9" ht="20.25" customHeight="1" thickBot="1">
      <c r="A27" s="91" t="s">
        <v>160</v>
      </c>
      <c r="B27" s="92" t="s">
        <v>120</v>
      </c>
      <c r="C27" s="108" t="s">
        <v>120</v>
      </c>
      <c r="D27" s="110" t="s">
        <v>161</v>
      </c>
      <c r="E27" s="112">
        <v>1040006</v>
      </c>
      <c r="F27" s="112">
        <v>1040006</v>
      </c>
      <c r="G27" s="112">
        <v>1040006</v>
      </c>
      <c r="H27" s="112"/>
      <c r="I27" s="112"/>
    </row>
  </sheetData>
  <sheetProtection/>
  <mergeCells count="33">
    <mergeCell ref="A26:C26"/>
    <mergeCell ref="A27:C27"/>
    <mergeCell ref="A7:A8"/>
    <mergeCell ref="B7:B8"/>
    <mergeCell ref="C7:C8"/>
    <mergeCell ref="A9:C9"/>
    <mergeCell ref="I4:I6"/>
    <mergeCell ref="E4:E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:I2"/>
    <mergeCell ref="E3:F3"/>
    <mergeCell ref="F4:H4"/>
    <mergeCell ref="F5:F6"/>
    <mergeCell ref="G5:G6"/>
    <mergeCell ref="H5:H6"/>
    <mergeCell ref="A5:C6"/>
    <mergeCell ref="D5:D6"/>
    <mergeCell ref="A4:D4"/>
    <mergeCell ref="A21:C21"/>
    <mergeCell ref="A22:C22"/>
    <mergeCell ref="A23:C23"/>
    <mergeCell ref="A24:C24"/>
    <mergeCell ref="A25:C25"/>
    <mergeCell ref="A20:C2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3.28125" style="0" customWidth="1"/>
    <col min="2" max="2" width="33.00390625" style="0" customWidth="1"/>
    <col min="3" max="5" width="17.140625" style="0" customWidth="1"/>
    <col min="6" max="88" width="14.00390625" style="0" customWidth="1"/>
    <col min="89" max="89" width="9.7109375" style="0" customWidth="1"/>
  </cols>
  <sheetData>
    <row r="1" ht="20.25" customHeight="1">
      <c r="E1" s="53" t="s">
        <v>213</v>
      </c>
    </row>
    <row r="2" spans="1:39" ht="30" customHeight="1">
      <c r="A2" s="93" t="s">
        <v>198</v>
      </c>
      <c r="B2" s="93"/>
      <c r="C2" s="93"/>
      <c r="D2" s="93"/>
      <c r="E2" s="93"/>
      <c r="AM2" s="1" t="s">
        <v>171</v>
      </c>
    </row>
    <row r="3" spans="1:5" ht="23.25" customHeight="1">
      <c r="A3" s="119" t="s">
        <v>29</v>
      </c>
      <c r="B3" s="120"/>
      <c r="C3" s="121" t="s">
        <v>269</v>
      </c>
      <c r="D3" s="122"/>
      <c r="E3" s="47" t="s">
        <v>199</v>
      </c>
    </row>
    <row r="4" spans="1:5" ht="18" customHeight="1">
      <c r="A4" s="123" t="s">
        <v>172</v>
      </c>
      <c r="B4" s="123"/>
      <c r="C4" s="123" t="s">
        <v>264</v>
      </c>
      <c r="D4" s="123"/>
      <c r="E4" s="123"/>
    </row>
    <row r="5" spans="1:5" ht="18" customHeight="1">
      <c r="A5" s="48" t="s">
        <v>173</v>
      </c>
      <c r="B5" s="48" t="s">
        <v>174</v>
      </c>
      <c r="C5" s="48" t="s">
        <v>175</v>
      </c>
      <c r="D5" s="48" t="s">
        <v>176</v>
      </c>
      <c r="E5" s="48" t="s">
        <v>177</v>
      </c>
    </row>
    <row r="6" spans="1:5" ht="18" customHeight="1">
      <c r="A6" s="124"/>
      <c r="B6" s="125" t="s">
        <v>122</v>
      </c>
      <c r="C6" s="126">
        <f>C7+C14+C31</f>
        <v>13845735.490000002</v>
      </c>
      <c r="D6" s="126">
        <f>D7+D14+D31</f>
        <v>11242507.020000001</v>
      </c>
      <c r="E6" s="126">
        <f>E7+E14+E31</f>
        <v>2603228.47</v>
      </c>
    </row>
    <row r="7" spans="1:5" ht="18" customHeight="1">
      <c r="A7" s="124">
        <v>301</v>
      </c>
      <c r="B7" s="124" t="s">
        <v>123</v>
      </c>
      <c r="C7" s="126">
        <f>D7+E7</f>
        <v>11004234.88</v>
      </c>
      <c r="D7" s="127">
        <f>SUM(D8:D13)</f>
        <v>11004234.88</v>
      </c>
      <c r="E7" s="126"/>
    </row>
    <row r="8" spans="1:5" ht="18" customHeight="1">
      <c r="A8" s="124">
        <v>30101</v>
      </c>
      <c r="B8" s="124" t="s">
        <v>178</v>
      </c>
      <c r="C8" s="126">
        <f aca="true" t="shared" si="0" ref="C8:C33">D8+E8</f>
        <v>4372015</v>
      </c>
      <c r="D8" s="23">
        <v>4372015</v>
      </c>
      <c r="E8" s="126"/>
    </row>
    <row r="9" spans="1:5" ht="18" customHeight="1">
      <c r="A9" s="124">
        <v>30102</v>
      </c>
      <c r="B9" s="124" t="s">
        <v>179</v>
      </c>
      <c r="C9" s="126">
        <f t="shared" si="0"/>
        <v>3149978.8</v>
      </c>
      <c r="D9" s="10">
        <v>3149978.8</v>
      </c>
      <c r="E9" s="126"/>
    </row>
    <row r="10" spans="1:5" ht="18" customHeight="1">
      <c r="A10" s="124">
        <v>30108</v>
      </c>
      <c r="B10" s="124" t="s">
        <v>180</v>
      </c>
      <c r="C10" s="126">
        <f t="shared" si="0"/>
        <v>1744350.2</v>
      </c>
      <c r="D10" s="10">
        <v>1744350.2</v>
      </c>
      <c r="E10" s="126"/>
    </row>
    <row r="11" spans="1:5" ht="18" customHeight="1">
      <c r="A11" s="124">
        <v>30110</v>
      </c>
      <c r="B11" s="124" t="s">
        <v>265</v>
      </c>
      <c r="C11" s="126">
        <f t="shared" si="0"/>
        <v>636962.38</v>
      </c>
      <c r="D11" s="10">
        <v>636962.38</v>
      </c>
      <c r="E11" s="126"/>
    </row>
    <row r="12" spans="1:5" ht="18" customHeight="1">
      <c r="A12" s="124">
        <v>30112</v>
      </c>
      <c r="B12" s="124" t="s">
        <v>181</v>
      </c>
      <c r="C12" s="126">
        <f t="shared" si="0"/>
        <v>60922.5</v>
      </c>
      <c r="D12" s="10">
        <v>60922.5</v>
      </c>
      <c r="E12" s="126"/>
    </row>
    <row r="13" spans="1:5" ht="18" customHeight="1">
      <c r="A13" s="124">
        <v>30113</v>
      </c>
      <c r="B13" s="124" t="s">
        <v>200</v>
      </c>
      <c r="C13" s="126">
        <f>D13+E13</f>
        <v>1040006</v>
      </c>
      <c r="D13" s="31">
        <v>1040006</v>
      </c>
      <c r="E13" s="126"/>
    </row>
    <row r="14" spans="1:5" ht="18" customHeight="1">
      <c r="A14" s="124">
        <v>302</v>
      </c>
      <c r="B14" s="124" t="s">
        <v>124</v>
      </c>
      <c r="C14" s="126">
        <f t="shared" si="0"/>
        <v>2603228.47</v>
      </c>
      <c r="D14" s="126"/>
      <c r="E14" s="126">
        <f>SUM(E15:E30)</f>
        <v>2603228.47</v>
      </c>
    </row>
    <row r="15" spans="1:5" ht="18" customHeight="1">
      <c r="A15" s="124">
        <v>30201</v>
      </c>
      <c r="B15" s="124" t="s">
        <v>182</v>
      </c>
      <c r="C15" s="126">
        <f t="shared" si="0"/>
        <v>135460</v>
      </c>
      <c r="D15" s="126"/>
      <c r="E15" s="10">
        <v>135460</v>
      </c>
    </row>
    <row r="16" spans="1:5" ht="18" customHeight="1">
      <c r="A16" s="124">
        <v>30202</v>
      </c>
      <c r="B16" s="124" t="s">
        <v>183</v>
      </c>
      <c r="C16" s="126">
        <f t="shared" si="0"/>
        <v>400</v>
      </c>
      <c r="D16" s="126"/>
      <c r="E16" s="10">
        <v>400</v>
      </c>
    </row>
    <row r="17" spans="1:5" ht="18" customHeight="1">
      <c r="A17" s="124">
        <v>30205</v>
      </c>
      <c r="B17" s="124" t="s">
        <v>267</v>
      </c>
      <c r="C17" s="126">
        <f t="shared" si="0"/>
        <v>6939.79</v>
      </c>
      <c r="D17" s="126"/>
      <c r="E17" s="10">
        <v>6939.79</v>
      </c>
    </row>
    <row r="18" spans="1:5" ht="18" customHeight="1">
      <c r="A18" s="124">
        <v>30206</v>
      </c>
      <c r="B18" s="124" t="s">
        <v>184</v>
      </c>
      <c r="C18" s="126">
        <f t="shared" si="0"/>
        <v>74270.46</v>
      </c>
      <c r="D18" s="126"/>
      <c r="E18" s="10">
        <v>74270.46</v>
      </c>
    </row>
    <row r="19" spans="1:5" ht="18" customHeight="1">
      <c r="A19" s="124">
        <v>30207</v>
      </c>
      <c r="B19" s="124" t="s">
        <v>185</v>
      </c>
      <c r="C19" s="126">
        <f t="shared" si="0"/>
        <v>189964.76</v>
      </c>
      <c r="D19" s="126"/>
      <c r="E19" s="10">
        <v>189964.76</v>
      </c>
    </row>
    <row r="20" spans="1:5" ht="18" customHeight="1">
      <c r="A20" s="124">
        <v>30211</v>
      </c>
      <c r="B20" s="124" t="s">
        <v>186</v>
      </c>
      <c r="C20" s="126">
        <f t="shared" si="0"/>
        <v>495260.67</v>
      </c>
      <c r="D20" s="126"/>
      <c r="E20" s="10">
        <v>495260.67</v>
      </c>
    </row>
    <row r="21" spans="1:5" ht="18" customHeight="1">
      <c r="A21" s="124">
        <v>30213</v>
      </c>
      <c r="B21" s="124" t="s">
        <v>187</v>
      </c>
      <c r="C21" s="126">
        <f>D21+E21</f>
        <v>11855</v>
      </c>
      <c r="D21" s="126"/>
      <c r="E21" s="10">
        <v>11855</v>
      </c>
    </row>
    <row r="22" spans="1:5" ht="18" customHeight="1">
      <c r="A22" s="124">
        <v>30215</v>
      </c>
      <c r="B22" s="124" t="s">
        <v>188</v>
      </c>
      <c r="C22" s="126">
        <f t="shared" si="0"/>
        <v>71059.9</v>
      </c>
      <c r="D22" s="126"/>
      <c r="E22" s="10">
        <v>71059.9</v>
      </c>
    </row>
    <row r="23" spans="1:5" ht="18" customHeight="1">
      <c r="A23" s="124">
        <v>30216</v>
      </c>
      <c r="B23" s="124" t="s">
        <v>189</v>
      </c>
      <c r="C23" s="126">
        <f t="shared" si="0"/>
        <v>24233</v>
      </c>
      <c r="D23" s="126"/>
      <c r="E23" s="10">
        <v>24233</v>
      </c>
    </row>
    <row r="24" spans="1:5" ht="18" customHeight="1">
      <c r="A24" s="124">
        <v>30217</v>
      </c>
      <c r="B24" s="124" t="s">
        <v>190</v>
      </c>
      <c r="C24" s="126">
        <f t="shared" si="0"/>
        <v>2600</v>
      </c>
      <c r="D24" s="126"/>
      <c r="E24" s="10">
        <v>2600</v>
      </c>
    </row>
    <row r="25" spans="1:5" ht="18" customHeight="1">
      <c r="A25" s="124">
        <v>30226</v>
      </c>
      <c r="B25" s="124" t="s">
        <v>191</v>
      </c>
      <c r="C25" s="126">
        <f t="shared" si="0"/>
        <v>23380</v>
      </c>
      <c r="D25" s="126"/>
      <c r="E25" s="10">
        <v>23380</v>
      </c>
    </row>
    <row r="26" spans="1:5" ht="18" customHeight="1">
      <c r="A26" s="124">
        <v>30228</v>
      </c>
      <c r="B26" s="124" t="s">
        <v>192</v>
      </c>
      <c r="C26" s="126">
        <f t="shared" si="0"/>
        <v>179700</v>
      </c>
      <c r="D26" s="126"/>
      <c r="E26" s="10">
        <v>179700</v>
      </c>
    </row>
    <row r="27" spans="1:5" ht="18" customHeight="1">
      <c r="A27" s="124">
        <v>30229</v>
      </c>
      <c r="B27" s="124" t="s">
        <v>268</v>
      </c>
      <c r="C27" s="126">
        <f t="shared" si="0"/>
        <v>22732.54</v>
      </c>
      <c r="D27" s="126"/>
      <c r="E27" s="10">
        <v>22732.54</v>
      </c>
    </row>
    <row r="28" spans="1:5" ht="18" customHeight="1">
      <c r="A28" s="124">
        <v>30231</v>
      </c>
      <c r="B28" s="124" t="s">
        <v>193</v>
      </c>
      <c r="C28" s="126">
        <f t="shared" si="0"/>
        <v>72879.41</v>
      </c>
      <c r="D28" s="126"/>
      <c r="E28" s="10">
        <v>72879.41</v>
      </c>
    </row>
    <row r="29" spans="1:5" ht="18" customHeight="1">
      <c r="A29" s="124">
        <v>30239</v>
      </c>
      <c r="B29" s="124" t="s">
        <v>194</v>
      </c>
      <c r="C29" s="126">
        <f t="shared" si="0"/>
        <v>872000</v>
      </c>
      <c r="D29" s="126"/>
      <c r="E29" s="10">
        <v>872000</v>
      </c>
    </row>
    <row r="30" spans="1:5" ht="18" customHeight="1">
      <c r="A30" s="124">
        <v>30299</v>
      </c>
      <c r="B30" s="124" t="s">
        <v>195</v>
      </c>
      <c r="C30" s="126">
        <f t="shared" si="0"/>
        <v>420492.94</v>
      </c>
      <c r="D30" s="126"/>
      <c r="E30" s="32">
        <v>420492.94</v>
      </c>
    </row>
    <row r="31" spans="1:5" ht="18" customHeight="1">
      <c r="A31" s="124">
        <v>303</v>
      </c>
      <c r="B31" s="124" t="s">
        <v>125</v>
      </c>
      <c r="C31" s="126">
        <f t="shared" si="0"/>
        <v>238272.14</v>
      </c>
      <c r="D31" s="128">
        <f>SUM(D32:D33)</f>
        <v>238272.14</v>
      </c>
      <c r="E31" s="129"/>
    </row>
    <row r="32" spans="1:5" ht="18" customHeight="1">
      <c r="A32" s="124">
        <v>30302</v>
      </c>
      <c r="B32" s="124" t="s">
        <v>196</v>
      </c>
      <c r="C32" s="126">
        <f t="shared" si="0"/>
        <v>32300</v>
      </c>
      <c r="D32" s="34">
        <v>32300</v>
      </c>
      <c r="E32" s="129"/>
    </row>
    <row r="33" spans="1:5" ht="18" customHeight="1">
      <c r="A33" s="124">
        <v>30399</v>
      </c>
      <c r="B33" s="124" t="s">
        <v>197</v>
      </c>
      <c r="C33" s="126">
        <f t="shared" si="0"/>
        <v>205972.14</v>
      </c>
      <c r="D33" s="35">
        <v>205972.14</v>
      </c>
      <c r="E33" s="129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32.7109375" style="0" customWidth="1"/>
    <col min="2" max="5" width="14.8515625" style="0" customWidth="1"/>
  </cols>
  <sheetData>
    <row r="1" spans="1:5" ht="17.25" customHeight="1">
      <c r="A1" s="37"/>
      <c r="B1" s="38"/>
      <c r="E1" s="53" t="s">
        <v>206</v>
      </c>
    </row>
    <row r="2" spans="1:5" ht="23.25" customHeight="1">
      <c r="A2" s="93" t="s">
        <v>207</v>
      </c>
      <c r="B2" s="93"/>
      <c r="C2" s="93"/>
      <c r="D2" s="93"/>
      <c r="E2" s="93"/>
    </row>
    <row r="3" spans="1:5" ht="21" customHeight="1">
      <c r="A3" s="45" t="s">
        <v>29</v>
      </c>
      <c r="B3" s="94" t="s">
        <v>270</v>
      </c>
      <c r="C3" s="94"/>
      <c r="D3" s="46"/>
      <c r="E3" s="47" t="s">
        <v>209</v>
      </c>
    </row>
    <row r="4" spans="1:5" ht="21" customHeight="1">
      <c r="A4" s="48" t="s">
        <v>121</v>
      </c>
      <c r="B4" s="49" t="s">
        <v>210</v>
      </c>
      <c r="C4" s="50" t="s">
        <v>211</v>
      </c>
      <c r="D4" s="51" t="s">
        <v>208</v>
      </c>
      <c r="E4" s="52" t="s">
        <v>212</v>
      </c>
    </row>
    <row r="5" spans="1:5" ht="21" customHeight="1">
      <c r="A5" s="39" t="s">
        <v>122</v>
      </c>
      <c r="B5" s="40">
        <f>B6+B7+B8</f>
        <v>209600</v>
      </c>
      <c r="C5" s="40">
        <f>C6+C7+C8</f>
        <v>124726.42000000001</v>
      </c>
      <c r="D5" s="40">
        <f>D6+D7+D8</f>
        <v>84873.57999999999</v>
      </c>
      <c r="E5" s="41">
        <f>C5/B5</f>
        <v>0.5950687977099237</v>
      </c>
    </row>
    <row r="6" spans="1:5" ht="21" customHeight="1">
      <c r="A6" s="39" t="s">
        <v>201</v>
      </c>
      <c r="B6" s="42">
        <v>50000</v>
      </c>
      <c r="C6" s="43">
        <v>49247.01</v>
      </c>
      <c r="D6" s="44">
        <f>B6-C6</f>
        <v>752.989999999998</v>
      </c>
      <c r="E6" s="41">
        <f>C6/B6</f>
        <v>0.9849402</v>
      </c>
    </row>
    <row r="7" spans="1:5" ht="21" customHeight="1">
      <c r="A7" s="39" t="s">
        <v>202</v>
      </c>
      <c r="B7" s="42">
        <v>11100</v>
      </c>
      <c r="C7" s="43">
        <v>2600</v>
      </c>
      <c r="D7" s="44">
        <f>B7-C7</f>
        <v>8500</v>
      </c>
      <c r="E7" s="41">
        <f>C7/B7</f>
        <v>0.23423423423423423</v>
      </c>
    </row>
    <row r="8" spans="1:5" ht="21" customHeight="1">
      <c r="A8" s="39" t="s">
        <v>203</v>
      </c>
      <c r="B8" s="42">
        <f>B9+B10</f>
        <v>148500</v>
      </c>
      <c r="C8" s="42">
        <v>72879.41</v>
      </c>
      <c r="D8" s="44">
        <f>B8-C8</f>
        <v>75620.59</v>
      </c>
      <c r="E8" s="41">
        <f>C8/B8</f>
        <v>0.4907704377104377</v>
      </c>
    </row>
    <row r="9" spans="1:5" ht="21" customHeight="1">
      <c r="A9" s="39" t="s">
        <v>204</v>
      </c>
      <c r="B9" s="42">
        <v>148500</v>
      </c>
      <c r="C9" s="42">
        <v>72879.41</v>
      </c>
      <c r="D9" s="44">
        <f>B9-C9</f>
        <v>75620.59</v>
      </c>
      <c r="E9" s="41">
        <f>C9/B9</f>
        <v>0.4907704377104377</v>
      </c>
    </row>
    <row r="10" spans="1:5" ht="21" customHeight="1">
      <c r="A10" s="39" t="s">
        <v>205</v>
      </c>
      <c r="B10" s="29"/>
      <c r="C10" s="33"/>
      <c r="D10" s="23"/>
      <c r="E10" s="30"/>
    </row>
  </sheetData>
  <sheetProtection/>
  <mergeCells count="2">
    <mergeCell ref="A2:E2"/>
    <mergeCell ref="B3:C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3" width="4.28125" style="0" customWidth="1"/>
    <col min="4" max="4" width="30.140625" style="0" customWidth="1"/>
    <col min="5" max="9" width="14.28125" style="0" customWidth="1"/>
  </cols>
  <sheetData>
    <row r="1" ht="13.5">
      <c r="I1" s="53" t="s">
        <v>217</v>
      </c>
    </row>
    <row r="2" spans="1:9" ht="31.5" customHeight="1">
      <c r="A2" s="82" t="s">
        <v>216</v>
      </c>
      <c r="B2" s="83"/>
      <c r="C2" s="83"/>
      <c r="D2" s="83"/>
      <c r="E2" s="83"/>
      <c r="F2" s="83"/>
      <c r="G2" s="83"/>
      <c r="H2" s="83"/>
      <c r="I2" s="83"/>
    </row>
    <row r="3" spans="1:9" ht="19.5" customHeight="1">
      <c r="A3" s="25" t="s">
        <v>29</v>
      </c>
      <c r="B3" s="26"/>
      <c r="C3" s="26"/>
      <c r="D3" s="26"/>
      <c r="E3" s="84" t="s">
        <v>270</v>
      </c>
      <c r="F3" s="84"/>
      <c r="G3" s="26"/>
      <c r="H3" s="26"/>
      <c r="I3" s="28" t="s">
        <v>102</v>
      </c>
    </row>
    <row r="4" spans="1:9" ht="19.5" customHeight="1">
      <c r="A4" s="85" t="s">
        <v>121</v>
      </c>
      <c r="B4" s="85" t="s">
        <v>120</v>
      </c>
      <c r="C4" s="85" t="s">
        <v>120</v>
      </c>
      <c r="D4" s="85" t="s">
        <v>120</v>
      </c>
      <c r="E4" s="85" t="s">
        <v>168</v>
      </c>
      <c r="F4" s="85" t="s">
        <v>166</v>
      </c>
      <c r="G4" s="85"/>
      <c r="H4" s="85"/>
      <c r="I4" s="86" t="s">
        <v>167</v>
      </c>
    </row>
    <row r="5" spans="1:9" ht="19.5" customHeight="1">
      <c r="A5" s="85" t="s">
        <v>126</v>
      </c>
      <c r="B5" s="85"/>
      <c r="C5" s="85"/>
      <c r="D5" s="85" t="s">
        <v>127</v>
      </c>
      <c r="E5" s="85" t="s">
        <v>120</v>
      </c>
      <c r="F5" s="85" t="s">
        <v>40</v>
      </c>
      <c r="G5" s="85" t="s">
        <v>164</v>
      </c>
      <c r="H5" s="85" t="s">
        <v>165</v>
      </c>
      <c r="I5" s="87"/>
    </row>
    <row r="6" spans="1:9" ht="19.5" customHeight="1">
      <c r="A6" s="85"/>
      <c r="B6" s="85"/>
      <c r="C6" s="85"/>
      <c r="D6" s="85"/>
      <c r="E6" s="85" t="s">
        <v>120</v>
      </c>
      <c r="F6" s="85"/>
      <c r="G6" s="85"/>
      <c r="H6" s="85"/>
      <c r="I6" s="88"/>
    </row>
    <row r="7" spans="1:9" ht="19.5" customHeight="1">
      <c r="A7" s="85" t="s">
        <v>128</v>
      </c>
      <c r="B7" s="85" t="s">
        <v>129</v>
      </c>
      <c r="C7" s="85" t="s">
        <v>130</v>
      </c>
      <c r="D7" s="54" t="s">
        <v>131</v>
      </c>
      <c r="E7" s="54" t="s">
        <v>27</v>
      </c>
      <c r="F7" s="54" t="s">
        <v>112</v>
      </c>
      <c r="G7" s="54" t="s">
        <v>43</v>
      </c>
      <c r="H7" s="54" t="s">
        <v>90</v>
      </c>
      <c r="I7" s="54" t="s">
        <v>33</v>
      </c>
    </row>
    <row r="8" spans="1:9" ht="19.5" customHeight="1">
      <c r="A8" s="85" t="s">
        <v>120</v>
      </c>
      <c r="B8" s="85" t="s">
        <v>120</v>
      </c>
      <c r="C8" s="85" t="s">
        <v>120</v>
      </c>
      <c r="D8" s="54" t="s">
        <v>122</v>
      </c>
      <c r="E8" s="56" t="s">
        <v>218</v>
      </c>
      <c r="F8" s="55"/>
      <c r="G8" s="55"/>
      <c r="H8" s="55"/>
      <c r="I8" s="55"/>
    </row>
  </sheetData>
  <sheetProtection/>
  <mergeCells count="14">
    <mergeCell ref="H5:H6"/>
    <mergeCell ref="A7:A8"/>
    <mergeCell ref="B7:B8"/>
    <mergeCell ref="C7:C8"/>
    <mergeCell ref="A2:I2"/>
    <mergeCell ref="E3:F3"/>
    <mergeCell ref="A4:D4"/>
    <mergeCell ref="E4:E6"/>
    <mergeCell ref="F4:H4"/>
    <mergeCell ref="I4:I6"/>
    <mergeCell ref="A5:C6"/>
    <mergeCell ref="D5:D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35.28125" style="0" customWidth="1"/>
    <col min="2" max="2" width="5.421875" style="0" customWidth="1"/>
    <col min="3" max="3" width="17.7109375" style="0" customWidth="1"/>
    <col min="4" max="4" width="33.00390625" style="0" customWidth="1"/>
    <col min="5" max="5" width="5.421875" style="0" customWidth="1"/>
    <col min="6" max="6" width="17.7109375" style="0" customWidth="1"/>
    <col min="7" max="7" width="9.7109375" style="0" customWidth="1"/>
  </cols>
  <sheetData>
    <row r="1" ht="18" customHeight="1">
      <c r="F1" s="53" t="s">
        <v>241</v>
      </c>
    </row>
    <row r="2" spans="1:6" ht="29.25" customHeight="1">
      <c r="A2" s="73" t="s">
        <v>240</v>
      </c>
      <c r="B2" s="73"/>
      <c r="C2" s="73"/>
      <c r="D2" s="73"/>
      <c r="E2" s="73"/>
      <c r="F2" s="73"/>
    </row>
    <row r="3" spans="1:6" s="26" customFormat="1" ht="22.5" customHeight="1">
      <c r="A3" s="25" t="s">
        <v>29</v>
      </c>
      <c r="C3" s="27" t="s">
        <v>270</v>
      </c>
      <c r="F3" s="28" t="s">
        <v>102</v>
      </c>
    </row>
    <row r="4" spans="1:6" ht="15" customHeight="1">
      <c r="A4" s="95" t="s">
        <v>219</v>
      </c>
      <c r="B4" s="95" t="s">
        <v>120</v>
      </c>
      <c r="C4" s="95" t="s">
        <v>120</v>
      </c>
      <c r="D4" s="95" t="s">
        <v>220</v>
      </c>
      <c r="E4" s="95" t="s">
        <v>120</v>
      </c>
      <c r="F4" s="95" t="s">
        <v>120</v>
      </c>
    </row>
    <row r="5" spans="1:6" ht="15" customHeight="1">
      <c r="A5" s="60" t="s">
        <v>121</v>
      </c>
      <c r="B5" s="60" t="s">
        <v>47</v>
      </c>
      <c r="C5" s="60" t="s">
        <v>50</v>
      </c>
      <c r="D5" s="60" t="s">
        <v>221</v>
      </c>
      <c r="E5" s="60" t="s">
        <v>47</v>
      </c>
      <c r="F5" s="60" t="s">
        <v>50</v>
      </c>
    </row>
    <row r="6" spans="1:6" ht="15" customHeight="1">
      <c r="A6" s="60" t="s">
        <v>131</v>
      </c>
      <c r="B6" s="60" t="s">
        <v>120</v>
      </c>
      <c r="C6" s="60" t="s">
        <v>43</v>
      </c>
      <c r="D6" s="60" t="s">
        <v>131</v>
      </c>
      <c r="E6" s="60" t="s">
        <v>120</v>
      </c>
      <c r="F6" s="60" t="s">
        <v>104</v>
      </c>
    </row>
    <row r="7" spans="1:6" ht="15" customHeight="1">
      <c r="A7" s="61" t="s">
        <v>222</v>
      </c>
      <c r="B7" s="60" t="s">
        <v>27</v>
      </c>
      <c r="C7" s="55">
        <v>24127237.39</v>
      </c>
      <c r="D7" s="61" t="s">
        <v>37</v>
      </c>
      <c r="E7" s="60">
        <v>35</v>
      </c>
      <c r="F7" s="55"/>
    </row>
    <row r="8" spans="1:6" ht="15" customHeight="1">
      <c r="A8" s="61" t="s">
        <v>223</v>
      </c>
      <c r="B8" s="60" t="s">
        <v>112</v>
      </c>
      <c r="C8" s="55"/>
      <c r="D8" s="61" t="s">
        <v>8</v>
      </c>
      <c r="E8" s="60">
        <v>36</v>
      </c>
      <c r="F8" s="55"/>
    </row>
    <row r="9" spans="1:6" ht="15" customHeight="1">
      <c r="A9" s="61" t="s">
        <v>224</v>
      </c>
      <c r="B9" s="60" t="s">
        <v>43</v>
      </c>
      <c r="C9" s="55"/>
      <c r="D9" s="61" t="s">
        <v>111</v>
      </c>
      <c r="E9" s="60" t="s">
        <v>24</v>
      </c>
      <c r="F9" s="55"/>
    </row>
    <row r="10" spans="1:6" ht="15" customHeight="1">
      <c r="A10" s="61" t="s">
        <v>225</v>
      </c>
      <c r="B10" s="60" t="s">
        <v>90</v>
      </c>
      <c r="C10" s="55"/>
      <c r="D10" s="61" t="s">
        <v>100</v>
      </c>
      <c r="E10" s="60" t="s">
        <v>79</v>
      </c>
      <c r="F10" s="55"/>
    </row>
    <row r="11" spans="1:6" ht="15" customHeight="1">
      <c r="A11" s="61" t="s">
        <v>226</v>
      </c>
      <c r="B11" s="60" t="s">
        <v>33</v>
      </c>
      <c r="C11" s="55"/>
      <c r="D11" s="61" t="s">
        <v>26</v>
      </c>
      <c r="E11" s="60" t="s">
        <v>21</v>
      </c>
      <c r="F11" s="55"/>
    </row>
    <row r="12" spans="1:6" ht="15" customHeight="1">
      <c r="A12" s="61" t="s">
        <v>227</v>
      </c>
      <c r="B12" s="60" t="s">
        <v>104</v>
      </c>
      <c r="C12" s="55"/>
      <c r="D12" s="61" t="s">
        <v>86</v>
      </c>
      <c r="E12" s="60" t="s">
        <v>39</v>
      </c>
      <c r="F12" s="55"/>
    </row>
    <row r="13" spans="1:6" ht="15" customHeight="1">
      <c r="A13" s="61" t="s">
        <v>228</v>
      </c>
      <c r="B13" s="60" t="s">
        <v>57</v>
      </c>
      <c r="C13" s="55">
        <v>120609.04</v>
      </c>
      <c r="D13" s="61" t="s">
        <v>6</v>
      </c>
      <c r="E13" s="60" t="s">
        <v>92</v>
      </c>
      <c r="F13" s="55"/>
    </row>
    <row r="14" spans="1:6" ht="15" customHeight="1">
      <c r="A14" s="62" t="s">
        <v>120</v>
      </c>
      <c r="B14" s="60" t="s">
        <v>106</v>
      </c>
      <c r="C14" s="63" t="s">
        <v>120</v>
      </c>
      <c r="D14" s="61" t="s">
        <v>9</v>
      </c>
      <c r="E14" s="60" t="s">
        <v>51</v>
      </c>
      <c r="F14" s="55">
        <v>1896950.2</v>
      </c>
    </row>
    <row r="15" spans="1:6" ht="15" customHeight="1">
      <c r="A15" s="61" t="s">
        <v>120</v>
      </c>
      <c r="B15" s="60" t="s">
        <v>55</v>
      </c>
      <c r="C15" s="63" t="s">
        <v>120</v>
      </c>
      <c r="D15" s="61" t="s">
        <v>98</v>
      </c>
      <c r="E15" s="60" t="s">
        <v>97</v>
      </c>
      <c r="F15" s="55">
        <v>19847576.34</v>
      </c>
    </row>
    <row r="16" spans="1:6" ht="15" customHeight="1">
      <c r="A16" s="61" t="s">
        <v>120</v>
      </c>
      <c r="B16" s="60" t="s">
        <v>10</v>
      </c>
      <c r="C16" s="63" t="s">
        <v>120</v>
      </c>
      <c r="D16" s="61" t="s">
        <v>72</v>
      </c>
      <c r="E16" s="60" t="s">
        <v>25</v>
      </c>
      <c r="F16" s="55"/>
    </row>
    <row r="17" spans="1:6" ht="15" customHeight="1">
      <c r="A17" s="61" t="s">
        <v>120</v>
      </c>
      <c r="B17" s="60" t="s">
        <v>64</v>
      </c>
      <c r="C17" s="63" t="s">
        <v>120</v>
      </c>
      <c r="D17" s="61" t="s">
        <v>67</v>
      </c>
      <c r="E17" s="60" t="s">
        <v>93</v>
      </c>
      <c r="F17" s="55"/>
    </row>
    <row r="18" spans="1:6" ht="15" customHeight="1">
      <c r="A18" s="61" t="s">
        <v>120</v>
      </c>
      <c r="B18" s="60" t="s">
        <v>19</v>
      </c>
      <c r="C18" s="63" t="s">
        <v>120</v>
      </c>
      <c r="D18" s="61" t="s">
        <v>117</v>
      </c>
      <c r="E18" s="60" t="s">
        <v>48</v>
      </c>
      <c r="F18" s="55"/>
    </row>
    <row r="19" spans="1:6" ht="15" customHeight="1">
      <c r="A19" s="61" t="s">
        <v>120</v>
      </c>
      <c r="B19" s="60" t="s">
        <v>75</v>
      </c>
      <c r="C19" s="63" t="s">
        <v>120</v>
      </c>
      <c r="D19" s="61" t="s">
        <v>59</v>
      </c>
      <c r="E19" s="60" t="s">
        <v>115</v>
      </c>
      <c r="F19" s="55"/>
    </row>
    <row r="20" spans="1:6" ht="15" customHeight="1">
      <c r="A20" s="61" t="s">
        <v>120</v>
      </c>
      <c r="B20" s="60" t="s">
        <v>2</v>
      </c>
      <c r="C20" s="63" t="s">
        <v>120</v>
      </c>
      <c r="D20" s="61" t="s">
        <v>91</v>
      </c>
      <c r="E20" s="60" t="s">
        <v>45</v>
      </c>
      <c r="F20" s="55"/>
    </row>
    <row r="21" spans="1:6" ht="15" customHeight="1">
      <c r="A21" s="61" t="s">
        <v>120</v>
      </c>
      <c r="B21" s="60" t="s">
        <v>68</v>
      </c>
      <c r="C21" s="63" t="s">
        <v>120</v>
      </c>
      <c r="D21" s="61" t="s">
        <v>12</v>
      </c>
      <c r="E21" s="60" t="s">
        <v>119</v>
      </c>
      <c r="F21" s="55"/>
    </row>
    <row r="22" spans="1:6" ht="15" customHeight="1">
      <c r="A22" s="61" t="s">
        <v>120</v>
      </c>
      <c r="B22" s="60" t="s">
        <v>16</v>
      </c>
      <c r="C22" s="63" t="s">
        <v>120</v>
      </c>
      <c r="D22" s="61" t="s">
        <v>70</v>
      </c>
      <c r="E22" s="60" t="s">
        <v>7</v>
      </c>
      <c r="F22" s="55"/>
    </row>
    <row r="23" spans="1:6" ht="15" customHeight="1">
      <c r="A23" s="61" t="s">
        <v>120</v>
      </c>
      <c r="B23" s="60" t="s">
        <v>83</v>
      </c>
      <c r="C23" s="63" t="s">
        <v>120</v>
      </c>
      <c r="D23" s="61" t="s">
        <v>30</v>
      </c>
      <c r="E23" s="60" t="s">
        <v>66</v>
      </c>
      <c r="F23" s="55"/>
    </row>
    <row r="24" spans="1:6" ht="15" customHeight="1">
      <c r="A24" s="61" t="s">
        <v>120</v>
      </c>
      <c r="B24" s="60" t="s">
        <v>17</v>
      </c>
      <c r="C24" s="63" t="s">
        <v>120</v>
      </c>
      <c r="D24" s="61" t="s">
        <v>13</v>
      </c>
      <c r="E24" s="60" t="s">
        <v>20</v>
      </c>
      <c r="F24" s="55"/>
    </row>
    <row r="25" spans="1:6" ht="15" customHeight="1">
      <c r="A25" s="61" t="s">
        <v>120</v>
      </c>
      <c r="B25" s="60" t="s">
        <v>82</v>
      </c>
      <c r="C25" s="63" t="s">
        <v>120</v>
      </c>
      <c r="D25" s="61" t="s">
        <v>31</v>
      </c>
      <c r="E25" s="60" t="s">
        <v>73</v>
      </c>
      <c r="F25" s="55">
        <v>1040006</v>
      </c>
    </row>
    <row r="26" spans="1:6" ht="15" customHeight="1">
      <c r="A26" s="61" t="s">
        <v>120</v>
      </c>
      <c r="B26" s="60" t="s">
        <v>95</v>
      </c>
      <c r="C26" s="63" t="s">
        <v>120</v>
      </c>
      <c r="D26" s="61" t="s">
        <v>99</v>
      </c>
      <c r="E26" s="60" t="s">
        <v>1</v>
      </c>
      <c r="F26" s="55"/>
    </row>
    <row r="27" spans="1:6" ht="15" customHeight="1">
      <c r="A27" s="61" t="s">
        <v>120</v>
      </c>
      <c r="B27" s="60" t="s">
        <v>28</v>
      </c>
      <c r="C27" s="63" t="s">
        <v>120</v>
      </c>
      <c r="D27" s="61" t="s">
        <v>38</v>
      </c>
      <c r="E27" s="60" t="s">
        <v>69</v>
      </c>
      <c r="F27" s="55"/>
    </row>
    <row r="28" spans="1:6" ht="15" customHeight="1">
      <c r="A28" s="61" t="s">
        <v>120</v>
      </c>
      <c r="B28" s="60" t="s">
        <v>110</v>
      </c>
      <c r="C28" s="63" t="s">
        <v>120</v>
      </c>
      <c r="D28" s="61" t="s">
        <v>96</v>
      </c>
      <c r="E28" s="60" t="s">
        <v>18</v>
      </c>
      <c r="F28" s="55"/>
    </row>
    <row r="29" spans="1:6" ht="15" customHeight="1">
      <c r="A29" s="61" t="s">
        <v>120</v>
      </c>
      <c r="B29" s="60" t="s">
        <v>44</v>
      </c>
      <c r="C29" s="63" t="s">
        <v>120</v>
      </c>
      <c r="D29" s="61" t="s">
        <v>109</v>
      </c>
      <c r="E29" s="60" t="s">
        <v>81</v>
      </c>
      <c r="F29" s="55"/>
    </row>
    <row r="30" spans="1:6" ht="15" customHeight="1">
      <c r="A30" s="64" t="s">
        <v>116</v>
      </c>
      <c r="B30" s="60" t="s">
        <v>89</v>
      </c>
      <c r="C30" s="55">
        <f>C7+C13</f>
        <v>24247846.43</v>
      </c>
      <c r="D30" s="65" t="s">
        <v>46</v>
      </c>
      <c r="E30" s="60" t="s">
        <v>15</v>
      </c>
      <c r="F30" s="55">
        <f>F14+F15+F25</f>
        <v>22784532.54</v>
      </c>
    </row>
    <row r="31" spans="1:6" ht="15" customHeight="1">
      <c r="A31" s="61" t="s">
        <v>229</v>
      </c>
      <c r="B31" s="60" t="s">
        <v>34</v>
      </c>
      <c r="C31" s="55"/>
      <c r="D31" s="66" t="s">
        <v>230</v>
      </c>
      <c r="E31" s="60" t="s">
        <v>84</v>
      </c>
      <c r="F31" s="55">
        <v>73897.06</v>
      </c>
    </row>
    <row r="32" spans="1:6" ht="15" customHeight="1">
      <c r="A32" s="61" t="s">
        <v>231</v>
      </c>
      <c r="B32" s="60" t="s">
        <v>101</v>
      </c>
      <c r="C32" s="55">
        <v>25575.18</v>
      </c>
      <c r="D32" s="66" t="s">
        <v>232</v>
      </c>
      <c r="E32" s="60" t="s">
        <v>94</v>
      </c>
      <c r="F32" s="55"/>
    </row>
    <row r="33" spans="1:6" ht="15" customHeight="1">
      <c r="A33" s="61" t="s">
        <v>233</v>
      </c>
      <c r="B33" s="60" t="s">
        <v>58</v>
      </c>
      <c r="C33" s="55"/>
      <c r="D33" s="66" t="s">
        <v>234</v>
      </c>
      <c r="E33" s="60" t="s">
        <v>32</v>
      </c>
      <c r="F33" s="55">
        <v>22169.11</v>
      </c>
    </row>
    <row r="34" spans="1:6" ht="15" customHeight="1">
      <c r="A34" s="61" t="s">
        <v>235</v>
      </c>
      <c r="B34" s="60" t="s">
        <v>108</v>
      </c>
      <c r="C34" s="55">
        <v>25575.18</v>
      </c>
      <c r="D34" s="66" t="s">
        <v>236</v>
      </c>
      <c r="E34" s="60" t="s">
        <v>113</v>
      </c>
      <c r="F34" s="55">
        <v>51727.95</v>
      </c>
    </row>
    <row r="35" spans="1:6" ht="15" customHeight="1">
      <c r="A35" s="61" t="s">
        <v>237</v>
      </c>
      <c r="B35" s="60" t="s">
        <v>53</v>
      </c>
      <c r="C35" s="55"/>
      <c r="D35" s="66" t="s">
        <v>238</v>
      </c>
      <c r="E35" s="60" t="s">
        <v>42</v>
      </c>
      <c r="F35" s="55"/>
    </row>
    <row r="36" spans="1:6" ht="15" customHeight="1">
      <c r="A36" s="61" t="s">
        <v>120</v>
      </c>
      <c r="B36" s="60" t="s">
        <v>71</v>
      </c>
      <c r="C36" s="63" t="s">
        <v>120</v>
      </c>
      <c r="D36" s="66" t="s">
        <v>239</v>
      </c>
      <c r="E36" s="60" t="s">
        <v>85</v>
      </c>
      <c r="F36" s="55">
        <v>1414992.01</v>
      </c>
    </row>
    <row r="37" spans="1:6" ht="15" customHeight="1">
      <c r="A37" s="61" t="s">
        <v>120</v>
      </c>
      <c r="B37" s="60" t="s">
        <v>3</v>
      </c>
      <c r="C37" s="63" t="s">
        <v>120</v>
      </c>
      <c r="D37" s="66" t="s">
        <v>233</v>
      </c>
      <c r="E37" s="60" t="s">
        <v>35</v>
      </c>
      <c r="F37" s="55">
        <v>1164968.71</v>
      </c>
    </row>
    <row r="38" spans="1:6" ht="15" customHeight="1">
      <c r="A38" s="61" t="s">
        <v>120</v>
      </c>
      <c r="B38" s="60" t="s">
        <v>80</v>
      </c>
      <c r="C38" s="63" t="s">
        <v>120</v>
      </c>
      <c r="D38" s="66" t="s">
        <v>235</v>
      </c>
      <c r="E38" s="60" t="s">
        <v>105</v>
      </c>
      <c r="F38" s="55">
        <v>250023.3</v>
      </c>
    </row>
    <row r="39" spans="1:6" ht="15" customHeight="1">
      <c r="A39" s="61" t="s">
        <v>120</v>
      </c>
      <c r="B39" s="60" t="s">
        <v>14</v>
      </c>
      <c r="C39" s="63" t="s">
        <v>120</v>
      </c>
      <c r="D39" s="66" t="s">
        <v>237</v>
      </c>
      <c r="E39" s="60" t="s">
        <v>54</v>
      </c>
      <c r="F39" s="55"/>
    </row>
    <row r="40" spans="1:6" ht="15" customHeight="1">
      <c r="A40" s="64" t="s">
        <v>41</v>
      </c>
      <c r="B40" s="60" t="s">
        <v>62</v>
      </c>
      <c r="C40" s="55">
        <f>C30+C32</f>
        <v>24273421.61</v>
      </c>
      <c r="D40" s="64" t="s">
        <v>41</v>
      </c>
      <c r="E40" s="60" t="s">
        <v>103</v>
      </c>
      <c r="F40" s="55">
        <f>F30+F31+F36</f>
        <v>24273421.61</v>
      </c>
    </row>
  </sheetData>
  <sheetProtection/>
  <mergeCells count="3">
    <mergeCell ref="A2:F2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10" width="10.00390625" style="0" customWidth="1"/>
    <col min="11" max="11" width="14.140625" style="0" customWidth="1"/>
    <col min="12" max="12" width="9.7109375" style="0" customWidth="1"/>
  </cols>
  <sheetData>
    <row r="1" ht="21" customHeight="1">
      <c r="K1" s="53" t="s">
        <v>249</v>
      </c>
    </row>
    <row r="2" spans="1:11" ht="30" customHeight="1">
      <c r="A2" s="96" t="s">
        <v>248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9.5" customHeight="1">
      <c r="A3" s="3" t="s">
        <v>29</v>
      </c>
      <c r="F3" s="36" t="s">
        <v>271</v>
      </c>
      <c r="K3" s="2" t="s">
        <v>102</v>
      </c>
    </row>
    <row r="4" spans="1:11" ht="15" customHeight="1">
      <c r="A4" s="99" t="s">
        <v>121</v>
      </c>
      <c r="B4" s="100" t="s">
        <v>120</v>
      </c>
      <c r="C4" s="100" t="s">
        <v>120</v>
      </c>
      <c r="D4" s="100" t="s">
        <v>120</v>
      </c>
      <c r="E4" s="101" t="s">
        <v>116</v>
      </c>
      <c r="F4" s="101" t="s">
        <v>242</v>
      </c>
      <c r="G4" s="101" t="s">
        <v>243</v>
      </c>
      <c r="H4" s="101" t="s">
        <v>244</v>
      </c>
      <c r="I4" s="101" t="s">
        <v>245</v>
      </c>
      <c r="J4" s="101" t="s">
        <v>246</v>
      </c>
      <c r="K4" s="103" t="s">
        <v>247</v>
      </c>
    </row>
    <row r="5" spans="1:11" ht="15" customHeight="1">
      <c r="A5" s="105" t="s">
        <v>126</v>
      </c>
      <c r="B5" s="102" t="s">
        <v>120</v>
      </c>
      <c r="C5" s="102" t="s">
        <v>120</v>
      </c>
      <c r="D5" s="98" t="s">
        <v>127</v>
      </c>
      <c r="E5" s="102" t="s">
        <v>120</v>
      </c>
      <c r="F5" s="102" t="s">
        <v>120</v>
      </c>
      <c r="G5" s="102" t="s">
        <v>120</v>
      </c>
      <c r="H5" s="102" t="s">
        <v>120</v>
      </c>
      <c r="I5" s="102" t="s">
        <v>120</v>
      </c>
      <c r="J5" s="102" t="s">
        <v>120</v>
      </c>
      <c r="K5" s="104" t="s">
        <v>40</v>
      </c>
    </row>
    <row r="6" spans="1:11" ht="15" customHeight="1">
      <c r="A6" s="105" t="s">
        <v>120</v>
      </c>
      <c r="B6" s="102" t="s">
        <v>120</v>
      </c>
      <c r="C6" s="102" t="s">
        <v>120</v>
      </c>
      <c r="D6" s="98" t="s">
        <v>120</v>
      </c>
      <c r="E6" s="102" t="s">
        <v>120</v>
      </c>
      <c r="F6" s="102" t="s">
        <v>120</v>
      </c>
      <c r="G6" s="102" t="s">
        <v>120</v>
      </c>
      <c r="H6" s="102" t="s">
        <v>120</v>
      </c>
      <c r="I6" s="102" t="s">
        <v>120</v>
      </c>
      <c r="J6" s="102" t="s">
        <v>120</v>
      </c>
      <c r="K6" s="104" t="s">
        <v>120</v>
      </c>
    </row>
    <row r="7" spans="1:11" ht="15" customHeight="1">
      <c r="A7" s="105" t="s">
        <v>120</v>
      </c>
      <c r="B7" s="102" t="s">
        <v>120</v>
      </c>
      <c r="C7" s="102" t="s">
        <v>120</v>
      </c>
      <c r="D7" s="98" t="s">
        <v>120</v>
      </c>
      <c r="E7" s="102" t="s">
        <v>120</v>
      </c>
      <c r="F7" s="102" t="s">
        <v>120</v>
      </c>
      <c r="G7" s="102" t="s">
        <v>120</v>
      </c>
      <c r="H7" s="102" t="s">
        <v>120</v>
      </c>
      <c r="I7" s="102" t="s">
        <v>120</v>
      </c>
      <c r="J7" s="102" t="s">
        <v>120</v>
      </c>
      <c r="K7" s="104" t="s">
        <v>120</v>
      </c>
    </row>
    <row r="8" spans="1:11" ht="15" customHeight="1">
      <c r="A8" s="97" t="s">
        <v>128</v>
      </c>
      <c r="B8" s="98" t="s">
        <v>129</v>
      </c>
      <c r="C8" s="98" t="s">
        <v>130</v>
      </c>
      <c r="D8" s="57" t="s">
        <v>131</v>
      </c>
      <c r="E8" s="67" t="s">
        <v>27</v>
      </c>
      <c r="F8" s="67" t="s">
        <v>112</v>
      </c>
      <c r="G8" s="67" t="s">
        <v>43</v>
      </c>
      <c r="H8" s="67" t="s">
        <v>90</v>
      </c>
      <c r="I8" s="67" t="s">
        <v>33</v>
      </c>
      <c r="J8" s="67" t="s">
        <v>104</v>
      </c>
      <c r="K8" s="68" t="s">
        <v>57</v>
      </c>
    </row>
    <row r="9" spans="1:11" ht="18" customHeight="1">
      <c r="A9" s="97" t="s">
        <v>120</v>
      </c>
      <c r="B9" s="98" t="s">
        <v>120</v>
      </c>
      <c r="C9" s="98" t="s">
        <v>120</v>
      </c>
      <c r="D9" s="57" t="s">
        <v>122</v>
      </c>
      <c r="E9" s="58">
        <v>24247846.43</v>
      </c>
      <c r="F9" s="58">
        <v>24127237.39</v>
      </c>
      <c r="G9" s="58"/>
      <c r="H9" s="58"/>
      <c r="I9" s="58"/>
      <c r="J9" s="58"/>
      <c r="K9" s="59">
        <v>120609.04</v>
      </c>
    </row>
    <row r="10" spans="1:11" ht="18" customHeight="1">
      <c r="A10" s="113" t="s">
        <v>132</v>
      </c>
      <c r="B10" s="114" t="s">
        <v>120</v>
      </c>
      <c r="C10" s="114" t="s">
        <v>120</v>
      </c>
      <c r="D10" s="115" t="s">
        <v>272</v>
      </c>
      <c r="E10" s="10">
        <v>1949600</v>
      </c>
      <c r="F10" s="10">
        <v>1949600</v>
      </c>
      <c r="G10" s="10"/>
      <c r="H10" s="10"/>
      <c r="I10" s="10"/>
      <c r="J10" s="10"/>
      <c r="K10" s="12"/>
    </row>
    <row r="11" spans="1:11" ht="18" customHeight="1">
      <c r="A11" s="113" t="s">
        <v>134</v>
      </c>
      <c r="B11" s="114" t="s">
        <v>120</v>
      </c>
      <c r="C11" s="114" t="s">
        <v>120</v>
      </c>
      <c r="D11" s="115" t="s">
        <v>135</v>
      </c>
      <c r="E11" s="10">
        <v>1949600</v>
      </c>
      <c r="F11" s="10">
        <v>1949600</v>
      </c>
      <c r="G11" s="10"/>
      <c r="H11" s="10"/>
      <c r="I11" s="10"/>
      <c r="J11" s="10"/>
      <c r="K11" s="12"/>
    </row>
    <row r="12" spans="1:11" ht="18" customHeight="1">
      <c r="A12" s="113" t="s">
        <v>136</v>
      </c>
      <c r="B12" s="114" t="s">
        <v>120</v>
      </c>
      <c r="C12" s="114" t="s">
        <v>120</v>
      </c>
      <c r="D12" s="115" t="s">
        <v>137</v>
      </c>
      <c r="E12" s="10">
        <v>152600</v>
      </c>
      <c r="F12" s="10">
        <v>152600</v>
      </c>
      <c r="G12" s="10"/>
      <c r="H12" s="10"/>
      <c r="I12" s="10"/>
      <c r="J12" s="10"/>
      <c r="K12" s="12"/>
    </row>
    <row r="13" spans="1:11" ht="18" customHeight="1">
      <c r="A13" s="113" t="s">
        <v>138</v>
      </c>
      <c r="B13" s="114" t="s">
        <v>120</v>
      </c>
      <c r="C13" s="114" t="s">
        <v>120</v>
      </c>
      <c r="D13" s="115" t="s">
        <v>256</v>
      </c>
      <c r="E13" s="10">
        <v>1797000</v>
      </c>
      <c r="F13" s="10">
        <v>1797000</v>
      </c>
      <c r="G13" s="10"/>
      <c r="H13" s="10"/>
      <c r="I13" s="10"/>
      <c r="J13" s="10"/>
      <c r="K13" s="12"/>
    </row>
    <row r="14" spans="1:11" ht="18" customHeight="1">
      <c r="A14" s="113" t="s">
        <v>139</v>
      </c>
      <c r="B14" s="114" t="s">
        <v>120</v>
      </c>
      <c r="C14" s="114" t="s">
        <v>120</v>
      </c>
      <c r="D14" s="115" t="s">
        <v>140</v>
      </c>
      <c r="E14" s="10">
        <v>21258240.43</v>
      </c>
      <c r="F14" s="10">
        <v>21137631.39</v>
      </c>
      <c r="G14" s="10"/>
      <c r="H14" s="10"/>
      <c r="I14" s="10"/>
      <c r="J14" s="10"/>
      <c r="K14" s="12">
        <v>120609.04</v>
      </c>
    </row>
    <row r="15" spans="1:11" ht="18" customHeight="1">
      <c r="A15" s="113" t="s">
        <v>141</v>
      </c>
      <c r="B15" s="114" t="s">
        <v>120</v>
      </c>
      <c r="C15" s="114" t="s">
        <v>120</v>
      </c>
      <c r="D15" s="115" t="s">
        <v>142</v>
      </c>
      <c r="E15" s="10">
        <v>12893179.7</v>
      </c>
      <c r="F15" s="10">
        <v>12893179.7</v>
      </c>
      <c r="G15" s="10"/>
      <c r="H15" s="10"/>
      <c r="I15" s="10"/>
      <c r="J15" s="10"/>
      <c r="K15" s="12"/>
    </row>
    <row r="16" spans="1:11" ht="18" customHeight="1">
      <c r="A16" s="113" t="s">
        <v>143</v>
      </c>
      <c r="B16" s="114" t="s">
        <v>120</v>
      </c>
      <c r="C16" s="114" t="s">
        <v>120</v>
      </c>
      <c r="D16" s="115" t="s">
        <v>144</v>
      </c>
      <c r="E16" s="10">
        <v>12795179.7</v>
      </c>
      <c r="F16" s="10">
        <v>12795179.7</v>
      </c>
      <c r="G16" s="10"/>
      <c r="H16" s="10"/>
      <c r="I16" s="10"/>
      <c r="J16" s="10"/>
      <c r="K16" s="12"/>
    </row>
    <row r="17" spans="1:11" ht="18" customHeight="1">
      <c r="A17" s="113" t="s">
        <v>266</v>
      </c>
      <c r="B17" s="114" t="s">
        <v>120</v>
      </c>
      <c r="C17" s="114" t="s">
        <v>120</v>
      </c>
      <c r="D17" s="115" t="s">
        <v>257</v>
      </c>
      <c r="E17" s="10">
        <v>98000</v>
      </c>
      <c r="F17" s="10">
        <v>98000</v>
      </c>
      <c r="G17" s="10"/>
      <c r="H17" s="10"/>
      <c r="I17" s="10"/>
      <c r="J17" s="10"/>
      <c r="K17" s="12"/>
    </row>
    <row r="18" spans="1:11" ht="18" customHeight="1">
      <c r="A18" s="113" t="s">
        <v>145</v>
      </c>
      <c r="B18" s="114" t="s">
        <v>120</v>
      </c>
      <c r="C18" s="114" t="s">
        <v>120</v>
      </c>
      <c r="D18" s="115" t="s">
        <v>146</v>
      </c>
      <c r="E18" s="10">
        <v>7146260.73</v>
      </c>
      <c r="F18" s="10">
        <v>7025651.69</v>
      </c>
      <c r="G18" s="10"/>
      <c r="H18" s="10"/>
      <c r="I18" s="10"/>
      <c r="J18" s="10"/>
      <c r="K18" s="12">
        <v>120609.04</v>
      </c>
    </row>
    <row r="19" spans="1:11" ht="18" customHeight="1">
      <c r="A19" s="113" t="s">
        <v>147</v>
      </c>
      <c r="B19" s="114" t="s">
        <v>120</v>
      </c>
      <c r="C19" s="114" t="s">
        <v>120</v>
      </c>
      <c r="D19" s="115" t="s">
        <v>148</v>
      </c>
      <c r="E19" s="10">
        <v>6626260.73</v>
      </c>
      <c r="F19" s="10">
        <v>6505651.69</v>
      </c>
      <c r="G19" s="10"/>
      <c r="H19" s="10"/>
      <c r="I19" s="10"/>
      <c r="J19" s="10"/>
      <c r="K19" s="12">
        <v>120609.04</v>
      </c>
    </row>
    <row r="20" spans="1:11" ht="18" customHeight="1">
      <c r="A20" s="113" t="s">
        <v>149</v>
      </c>
      <c r="B20" s="114" t="s">
        <v>120</v>
      </c>
      <c r="C20" s="114" t="s">
        <v>120</v>
      </c>
      <c r="D20" s="115" t="s">
        <v>150</v>
      </c>
      <c r="E20" s="10">
        <v>500000</v>
      </c>
      <c r="F20" s="10">
        <v>500000</v>
      </c>
      <c r="G20" s="10"/>
      <c r="H20" s="10"/>
      <c r="I20" s="10"/>
      <c r="J20" s="10"/>
      <c r="K20" s="12"/>
    </row>
    <row r="21" spans="1:11" ht="18" customHeight="1">
      <c r="A21" s="113" t="s">
        <v>258</v>
      </c>
      <c r="B21" s="114" t="s">
        <v>120</v>
      </c>
      <c r="C21" s="114" t="s">
        <v>120</v>
      </c>
      <c r="D21" s="115" t="s">
        <v>259</v>
      </c>
      <c r="E21" s="10">
        <v>20000</v>
      </c>
      <c r="F21" s="10">
        <v>20000</v>
      </c>
      <c r="G21" s="10"/>
      <c r="H21" s="10"/>
      <c r="I21" s="10"/>
      <c r="J21" s="10"/>
      <c r="K21" s="12"/>
    </row>
    <row r="22" spans="1:11" ht="18" customHeight="1">
      <c r="A22" s="113" t="s">
        <v>151</v>
      </c>
      <c r="B22" s="114" t="s">
        <v>120</v>
      </c>
      <c r="C22" s="114" t="s">
        <v>120</v>
      </c>
      <c r="D22" s="115" t="s">
        <v>152</v>
      </c>
      <c r="E22" s="10">
        <v>500000</v>
      </c>
      <c r="F22" s="10">
        <v>500000</v>
      </c>
      <c r="G22" s="10"/>
      <c r="H22" s="10"/>
      <c r="I22" s="10"/>
      <c r="J22" s="10"/>
      <c r="K22" s="12"/>
    </row>
    <row r="23" spans="1:11" ht="18" customHeight="1">
      <c r="A23" s="113" t="s">
        <v>153</v>
      </c>
      <c r="B23" s="114" t="s">
        <v>120</v>
      </c>
      <c r="C23" s="114" t="s">
        <v>120</v>
      </c>
      <c r="D23" s="115" t="s">
        <v>260</v>
      </c>
      <c r="E23" s="10">
        <v>500000</v>
      </c>
      <c r="F23" s="10">
        <v>500000</v>
      </c>
      <c r="G23" s="10"/>
      <c r="H23" s="10"/>
      <c r="I23" s="10"/>
      <c r="J23" s="10"/>
      <c r="K23" s="12"/>
    </row>
    <row r="24" spans="1:11" ht="18" customHeight="1">
      <c r="A24" s="113" t="s">
        <v>154</v>
      </c>
      <c r="B24" s="114" t="s">
        <v>120</v>
      </c>
      <c r="C24" s="114" t="s">
        <v>120</v>
      </c>
      <c r="D24" s="115" t="s">
        <v>261</v>
      </c>
      <c r="E24" s="10">
        <v>718800</v>
      </c>
      <c r="F24" s="10">
        <v>718800</v>
      </c>
      <c r="G24" s="10"/>
      <c r="H24" s="10"/>
      <c r="I24" s="10"/>
      <c r="J24" s="10"/>
      <c r="K24" s="12"/>
    </row>
    <row r="25" spans="1:11" ht="18" customHeight="1">
      <c r="A25" s="113" t="s">
        <v>155</v>
      </c>
      <c r="B25" s="114" t="s">
        <v>120</v>
      </c>
      <c r="C25" s="114" t="s">
        <v>120</v>
      </c>
      <c r="D25" s="115" t="s">
        <v>262</v>
      </c>
      <c r="E25" s="10">
        <v>718800</v>
      </c>
      <c r="F25" s="10">
        <v>718800</v>
      </c>
      <c r="G25" s="10"/>
      <c r="H25" s="10"/>
      <c r="I25" s="10"/>
      <c r="J25" s="10"/>
      <c r="K25" s="12"/>
    </row>
    <row r="26" spans="1:11" ht="18" customHeight="1">
      <c r="A26" s="113" t="s">
        <v>156</v>
      </c>
      <c r="B26" s="114" t="s">
        <v>120</v>
      </c>
      <c r="C26" s="114" t="s">
        <v>120</v>
      </c>
      <c r="D26" s="115" t="s">
        <v>157</v>
      </c>
      <c r="E26" s="10">
        <v>1040006</v>
      </c>
      <c r="F26" s="10">
        <v>1040006</v>
      </c>
      <c r="G26" s="10"/>
      <c r="H26" s="10"/>
      <c r="I26" s="10"/>
      <c r="J26" s="10"/>
      <c r="K26" s="12"/>
    </row>
    <row r="27" spans="1:11" ht="18" customHeight="1">
      <c r="A27" s="113" t="s">
        <v>158</v>
      </c>
      <c r="B27" s="114" t="s">
        <v>120</v>
      </c>
      <c r="C27" s="114" t="s">
        <v>120</v>
      </c>
      <c r="D27" s="115" t="s">
        <v>159</v>
      </c>
      <c r="E27" s="10">
        <v>1040006</v>
      </c>
      <c r="F27" s="10">
        <v>1040006</v>
      </c>
      <c r="G27" s="10"/>
      <c r="H27" s="10"/>
      <c r="I27" s="10"/>
      <c r="J27" s="10"/>
      <c r="K27" s="12"/>
    </row>
    <row r="28" spans="1:11" ht="18" customHeight="1" thickBot="1">
      <c r="A28" s="116" t="s">
        <v>160</v>
      </c>
      <c r="B28" s="117" t="s">
        <v>120</v>
      </c>
      <c r="C28" s="117" t="s">
        <v>120</v>
      </c>
      <c r="D28" s="118" t="s">
        <v>161</v>
      </c>
      <c r="E28" s="20">
        <v>1040006</v>
      </c>
      <c r="F28" s="20">
        <v>1040006</v>
      </c>
      <c r="G28" s="20"/>
      <c r="H28" s="20"/>
      <c r="I28" s="20"/>
      <c r="J28" s="20"/>
      <c r="K28" s="22"/>
    </row>
  </sheetData>
  <sheetProtection/>
  <mergeCells count="33"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8:C28"/>
    <mergeCell ref="A2:K2"/>
    <mergeCell ref="A22:C22"/>
    <mergeCell ref="A23:C23"/>
    <mergeCell ref="A24:C24"/>
    <mergeCell ref="A25:C25"/>
    <mergeCell ref="A26:C26"/>
    <mergeCell ref="A27:C27"/>
    <mergeCell ref="A16:C16"/>
    <mergeCell ref="A17:C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7.140625" style="0" customWidth="1"/>
    <col min="7" max="7" width="16.57421875" style="0" customWidth="1"/>
    <col min="8" max="10" width="10.57421875" style="0" customWidth="1"/>
    <col min="11" max="11" width="9.7109375" style="0" customWidth="1"/>
  </cols>
  <sheetData>
    <row r="1" ht="18.75" customHeight="1">
      <c r="J1" s="53" t="s">
        <v>253</v>
      </c>
    </row>
    <row r="2" spans="1:10" ht="28.5" customHeight="1">
      <c r="A2" s="96" t="s">
        <v>254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8" customHeight="1">
      <c r="A3" s="3" t="s">
        <v>29</v>
      </c>
      <c r="E3" s="106" t="s">
        <v>273</v>
      </c>
      <c r="F3" s="106"/>
      <c r="J3" s="2" t="s">
        <v>102</v>
      </c>
    </row>
    <row r="4" spans="1:10" ht="15" customHeight="1">
      <c r="A4" s="99" t="s">
        <v>121</v>
      </c>
      <c r="B4" s="100" t="s">
        <v>120</v>
      </c>
      <c r="C4" s="100" t="s">
        <v>120</v>
      </c>
      <c r="D4" s="100" t="s">
        <v>120</v>
      </c>
      <c r="E4" s="101" t="s">
        <v>46</v>
      </c>
      <c r="F4" s="101" t="s">
        <v>162</v>
      </c>
      <c r="G4" s="101" t="s">
        <v>163</v>
      </c>
      <c r="H4" s="101" t="s">
        <v>250</v>
      </c>
      <c r="I4" s="101" t="s">
        <v>251</v>
      </c>
      <c r="J4" s="103" t="s">
        <v>252</v>
      </c>
    </row>
    <row r="5" spans="1:10" ht="15" customHeight="1">
      <c r="A5" s="105" t="s">
        <v>126</v>
      </c>
      <c r="B5" s="102" t="s">
        <v>120</v>
      </c>
      <c r="C5" s="102" t="s">
        <v>120</v>
      </c>
      <c r="D5" s="98" t="s">
        <v>127</v>
      </c>
      <c r="E5" s="102" t="s">
        <v>120</v>
      </c>
      <c r="F5" s="102" t="s">
        <v>120</v>
      </c>
      <c r="G5" s="102" t="s">
        <v>120</v>
      </c>
      <c r="H5" s="102" t="s">
        <v>120</v>
      </c>
      <c r="I5" s="102" t="s">
        <v>120</v>
      </c>
      <c r="J5" s="104" t="s">
        <v>120</v>
      </c>
    </row>
    <row r="6" spans="1:10" ht="15" customHeight="1">
      <c r="A6" s="105" t="s">
        <v>120</v>
      </c>
      <c r="B6" s="102" t="s">
        <v>120</v>
      </c>
      <c r="C6" s="102" t="s">
        <v>120</v>
      </c>
      <c r="D6" s="98" t="s">
        <v>120</v>
      </c>
      <c r="E6" s="102" t="s">
        <v>120</v>
      </c>
      <c r="F6" s="102" t="s">
        <v>120</v>
      </c>
      <c r="G6" s="102" t="s">
        <v>120</v>
      </c>
      <c r="H6" s="102" t="s">
        <v>120</v>
      </c>
      <c r="I6" s="102" t="s">
        <v>120</v>
      </c>
      <c r="J6" s="104" t="s">
        <v>120</v>
      </c>
    </row>
    <row r="7" spans="1:10" ht="15" customHeight="1">
      <c r="A7" s="105" t="s">
        <v>120</v>
      </c>
      <c r="B7" s="102" t="s">
        <v>120</v>
      </c>
      <c r="C7" s="102" t="s">
        <v>120</v>
      </c>
      <c r="D7" s="98" t="s">
        <v>120</v>
      </c>
      <c r="E7" s="102" t="s">
        <v>120</v>
      </c>
      <c r="F7" s="102" t="s">
        <v>120</v>
      </c>
      <c r="G7" s="102" t="s">
        <v>120</v>
      </c>
      <c r="H7" s="102" t="s">
        <v>120</v>
      </c>
      <c r="I7" s="102" t="s">
        <v>120</v>
      </c>
      <c r="J7" s="104" t="s">
        <v>120</v>
      </c>
    </row>
    <row r="8" spans="1:10" ht="15" customHeight="1">
      <c r="A8" s="97" t="s">
        <v>128</v>
      </c>
      <c r="B8" s="98" t="s">
        <v>129</v>
      </c>
      <c r="C8" s="98" t="s">
        <v>130</v>
      </c>
      <c r="D8" s="57" t="s">
        <v>131</v>
      </c>
      <c r="E8" s="67" t="s">
        <v>27</v>
      </c>
      <c r="F8" s="67" t="s">
        <v>112</v>
      </c>
      <c r="G8" s="67" t="s">
        <v>43</v>
      </c>
      <c r="H8" s="67" t="s">
        <v>90</v>
      </c>
      <c r="I8" s="67" t="s">
        <v>33</v>
      </c>
      <c r="J8" s="68" t="s">
        <v>104</v>
      </c>
    </row>
    <row r="9" spans="1:10" ht="18" customHeight="1">
      <c r="A9" s="97" t="s">
        <v>120</v>
      </c>
      <c r="B9" s="98" t="s">
        <v>120</v>
      </c>
      <c r="C9" s="98" t="s">
        <v>120</v>
      </c>
      <c r="D9" s="57" t="s">
        <v>122</v>
      </c>
      <c r="E9" s="58">
        <v>22784532.54</v>
      </c>
      <c r="F9" s="58">
        <v>13845735.49</v>
      </c>
      <c r="G9" s="58">
        <v>8938797.05</v>
      </c>
      <c r="H9" s="58"/>
      <c r="I9" s="58"/>
      <c r="J9" s="59"/>
    </row>
    <row r="10" spans="1:10" ht="18" customHeight="1">
      <c r="A10" s="113" t="s">
        <v>132</v>
      </c>
      <c r="B10" s="114" t="s">
        <v>120</v>
      </c>
      <c r="C10" s="114" t="s">
        <v>120</v>
      </c>
      <c r="D10" s="115" t="s">
        <v>133</v>
      </c>
      <c r="E10" s="10">
        <v>1896950.2</v>
      </c>
      <c r="F10" s="10">
        <v>1744350.2</v>
      </c>
      <c r="G10" s="10">
        <v>152600</v>
      </c>
      <c r="H10" s="10"/>
      <c r="I10" s="10"/>
      <c r="J10" s="12"/>
    </row>
    <row r="11" spans="1:10" ht="18" customHeight="1">
      <c r="A11" s="113" t="s">
        <v>134</v>
      </c>
      <c r="B11" s="114" t="s">
        <v>120</v>
      </c>
      <c r="C11" s="114" t="s">
        <v>120</v>
      </c>
      <c r="D11" s="115" t="s">
        <v>135</v>
      </c>
      <c r="E11" s="10">
        <v>1896950.2</v>
      </c>
      <c r="F11" s="10">
        <v>1744350.2</v>
      </c>
      <c r="G11" s="10">
        <v>152600</v>
      </c>
      <c r="H11" s="10"/>
      <c r="I11" s="10"/>
      <c r="J11" s="12"/>
    </row>
    <row r="12" spans="1:10" ht="18" customHeight="1">
      <c r="A12" s="113" t="s">
        <v>136</v>
      </c>
      <c r="B12" s="114" t="s">
        <v>120</v>
      </c>
      <c r="C12" s="114" t="s">
        <v>120</v>
      </c>
      <c r="D12" s="115" t="s">
        <v>137</v>
      </c>
      <c r="E12" s="10">
        <v>152600</v>
      </c>
      <c r="F12" s="10"/>
      <c r="G12" s="10">
        <v>152600</v>
      </c>
      <c r="H12" s="10"/>
      <c r="I12" s="10"/>
      <c r="J12" s="12"/>
    </row>
    <row r="13" spans="1:10" ht="18" customHeight="1">
      <c r="A13" s="113" t="s">
        <v>138</v>
      </c>
      <c r="B13" s="114" t="s">
        <v>120</v>
      </c>
      <c r="C13" s="114" t="s">
        <v>120</v>
      </c>
      <c r="D13" s="115" t="s">
        <v>256</v>
      </c>
      <c r="E13" s="10">
        <v>1744350.2</v>
      </c>
      <c r="F13" s="10">
        <v>1744350.2</v>
      </c>
      <c r="G13" s="10"/>
      <c r="H13" s="10"/>
      <c r="I13" s="10"/>
      <c r="J13" s="12"/>
    </row>
    <row r="14" spans="1:10" ht="18" customHeight="1">
      <c r="A14" s="113" t="s">
        <v>139</v>
      </c>
      <c r="B14" s="114" t="s">
        <v>120</v>
      </c>
      <c r="C14" s="114" t="s">
        <v>120</v>
      </c>
      <c r="D14" s="115" t="s">
        <v>140</v>
      </c>
      <c r="E14" s="10">
        <v>19847576.34</v>
      </c>
      <c r="F14" s="10">
        <v>11061379.29</v>
      </c>
      <c r="G14" s="10">
        <v>8786197.05</v>
      </c>
      <c r="H14" s="10"/>
      <c r="I14" s="10"/>
      <c r="J14" s="12"/>
    </row>
    <row r="15" spans="1:10" ht="18" customHeight="1">
      <c r="A15" s="113" t="s">
        <v>141</v>
      </c>
      <c r="B15" s="114" t="s">
        <v>120</v>
      </c>
      <c r="C15" s="114" t="s">
        <v>120</v>
      </c>
      <c r="D15" s="115" t="s">
        <v>142</v>
      </c>
      <c r="E15" s="10">
        <v>11806769.11</v>
      </c>
      <c r="F15" s="10">
        <v>10424416.91</v>
      </c>
      <c r="G15" s="10">
        <v>1382352.2</v>
      </c>
      <c r="H15" s="10"/>
      <c r="I15" s="10"/>
      <c r="J15" s="12"/>
    </row>
    <row r="16" spans="1:10" ht="18" customHeight="1">
      <c r="A16" s="113" t="s">
        <v>143</v>
      </c>
      <c r="B16" s="114" t="s">
        <v>120</v>
      </c>
      <c r="C16" s="114" t="s">
        <v>120</v>
      </c>
      <c r="D16" s="115" t="s">
        <v>144</v>
      </c>
      <c r="E16" s="10">
        <v>11764071.11</v>
      </c>
      <c r="F16" s="10">
        <v>10424416.91</v>
      </c>
      <c r="G16" s="10">
        <v>1339654.2</v>
      </c>
      <c r="H16" s="10"/>
      <c r="I16" s="10"/>
      <c r="J16" s="12"/>
    </row>
    <row r="17" spans="1:10" ht="18" customHeight="1">
      <c r="A17" s="113" t="s">
        <v>266</v>
      </c>
      <c r="B17" s="114" t="s">
        <v>120</v>
      </c>
      <c r="C17" s="114" t="s">
        <v>120</v>
      </c>
      <c r="D17" s="115" t="s">
        <v>257</v>
      </c>
      <c r="E17" s="10">
        <v>42698</v>
      </c>
      <c r="F17" s="10"/>
      <c r="G17" s="10">
        <v>42698</v>
      </c>
      <c r="H17" s="10"/>
      <c r="I17" s="10"/>
      <c r="J17" s="12"/>
    </row>
    <row r="18" spans="1:10" ht="18" customHeight="1">
      <c r="A18" s="113" t="s">
        <v>145</v>
      </c>
      <c r="B18" s="114" t="s">
        <v>120</v>
      </c>
      <c r="C18" s="114" t="s">
        <v>120</v>
      </c>
      <c r="D18" s="115" t="s">
        <v>146</v>
      </c>
      <c r="E18" s="10">
        <v>6900737.49</v>
      </c>
      <c r="F18" s="10"/>
      <c r="G18" s="10">
        <v>6900737.49</v>
      </c>
      <c r="H18" s="10"/>
      <c r="I18" s="10"/>
      <c r="J18" s="12"/>
    </row>
    <row r="19" spans="1:10" ht="18" customHeight="1">
      <c r="A19" s="113" t="s">
        <v>147</v>
      </c>
      <c r="B19" s="114" t="s">
        <v>120</v>
      </c>
      <c r="C19" s="114" t="s">
        <v>120</v>
      </c>
      <c r="D19" s="115" t="s">
        <v>148</v>
      </c>
      <c r="E19" s="10">
        <v>6383837.49</v>
      </c>
      <c r="F19" s="10"/>
      <c r="G19" s="10">
        <v>6383837.49</v>
      </c>
      <c r="H19" s="10"/>
      <c r="I19" s="10"/>
      <c r="J19" s="12"/>
    </row>
    <row r="20" spans="1:10" ht="18" customHeight="1">
      <c r="A20" s="113" t="s">
        <v>149</v>
      </c>
      <c r="B20" s="114" t="s">
        <v>120</v>
      </c>
      <c r="C20" s="114" t="s">
        <v>120</v>
      </c>
      <c r="D20" s="115" t="s">
        <v>150</v>
      </c>
      <c r="E20" s="10">
        <v>496900</v>
      </c>
      <c r="F20" s="10"/>
      <c r="G20" s="10">
        <v>496900</v>
      </c>
      <c r="H20" s="10"/>
      <c r="I20" s="10"/>
      <c r="J20" s="12"/>
    </row>
    <row r="21" spans="1:10" ht="18" customHeight="1">
      <c r="A21" s="113" t="s">
        <v>258</v>
      </c>
      <c r="B21" s="114" t="s">
        <v>120</v>
      </c>
      <c r="C21" s="114" t="s">
        <v>120</v>
      </c>
      <c r="D21" s="115" t="s">
        <v>259</v>
      </c>
      <c r="E21" s="10">
        <v>20000</v>
      </c>
      <c r="F21" s="10"/>
      <c r="G21" s="10">
        <v>20000</v>
      </c>
      <c r="H21" s="10"/>
      <c r="I21" s="10"/>
      <c r="J21" s="12"/>
    </row>
    <row r="22" spans="1:10" ht="18" customHeight="1">
      <c r="A22" s="113" t="s">
        <v>151</v>
      </c>
      <c r="B22" s="114" t="s">
        <v>120</v>
      </c>
      <c r="C22" s="114" t="s">
        <v>120</v>
      </c>
      <c r="D22" s="115" t="s">
        <v>152</v>
      </c>
      <c r="E22" s="10">
        <v>503107.36</v>
      </c>
      <c r="F22" s="10"/>
      <c r="G22" s="10">
        <v>503107.36</v>
      </c>
      <c r="H22" s="10"/>
      <c r="I22" s="10"/>
      <c r="J22" s="12"/>
    </row>
    <row r="23" spans="1:10" ht="18" customHeight="1">
      <c r="A23" s="113" t="s">
        <v>153</v>
      </c>
      <c r="B23" s="114" t="s">
        <v>120</v>
      </c>
      <c r="C23" s="114" t="s">
        <v>120</v>
      </c>
      <c r="D23" s="115" t="s">
        <v>260</v>
      </c>
      <c r="E23" s="10">
        <v>503107.36</v>
      </c>
      <c r="F23" s="10"/>
      <c r="G23" s="10">
        <v>503107.36</v>
      </c>
      <c r="H23" s="10"/>
      <c r="I23" s="10"/>
      <c r="J23" s="12"/>
    </row>
    <row r="24" spans="1:10" ht="18" customHeight="1">
      <c r="A24" s="113" t="s">
        <v>154</v>
      </c>
      <c r="B24" s="114" t="s">
        <v>120</v>
      </c>
      <c r="C24" s="114" t="s">
        <v>120</v>
      </c>
      <c r="D24" s="115" t="s">
        <v>261</v>
      </c>
      <c r="E24" s="10">
        <v>636962.38</v>
      </c>
      <c r="F24" s="10">
        <v>636962.38</v>
      </c>
      <c r="G24" s="10"/>
      <c r="H24" s="10"/>
      <c r="I24" s="10"/>
      <c r="J24" s="12"/>
    </row>
    <row r="25" spans="1:10" ht="18" customHeight="1">
      <c r="A25" s="113" t="s">
        <v>155</v>
      </c>
      <c r="B25" s="114" t="s">
        <v>120</v>
      </c>
      <c r="C25" s="114" t="s">
        <v>120</v>
      </c>
      <c r="D25" s="115" t="s">
        <v>262</v>
      </c>
      <c r="E25" s="10">
        <v>636962.38</v>
      </c>
      <c r="F25" s="10">
        <v>636962.38</v>
      </c>
      <c r="G25" s="10"/>
      <c r="H25" s="10"/>
      <c r="I25" s="10"/>
      <c r="J25" s="12"/>
    </row>
    <row r="26" spans="1:10" ht="18" customHeight="1">
      <c r="A26" s="113" t="s">
        <v>156</v>
      </c>
      <c r="B26" s="114" t="s">
        <v>120</v>
      </c>
      <c r="C26" s="114" t="s">
        <v>120</v>
      </c>
      <c r="D26" s="115" t="s">
        <v>157</v>
      </c>
      <c r="E26" s="10">
        <v>1040006</v>
      </c>
      <c r="F26" s="10">
        <v>1040006</v>
      </c>
      <c r="G26" s="10"/>
      <c r="H26" s="10"/>
      <c r="I26" s="10"/>
      <c r="J26" s="12"/>
    </row>
    <row r="27" spans="1:10" ht="18" customHeight="1">
      <c r="A27" s="113" t="s">
        <v>158</v>
      </c>
      <c r="B27" s="114" t="s">
        <v>120</v>
      </c>
      <c r="C27" s="114" t="s">
        <v>120</v>
      </c>
      <c r="D27" s="115" t="s">
        <v>159</v>
      </c>
      <c r="E27" s="10">
        <v>1040006</v>
      </c>
      <c r="F27" s="10">
        <v>1040006</v>
      </c>
      <c r="G27" s="10"/>
      <c r="H27" s="10"/>
      <c r="I27" s="10"/>
      <c r="J27" s="12"/>
    </row>
    <row r="28" spans="1:10" ht="18" customHeight="1" thickBot="1">
      <c r="A28" s="116" t="s">
        <v>160</v>
      </c>
      <c r="B28" s="117" t="s">
        <v>120</v>
      </c>
      <c r="C28" s="117" t="s">
        <v>120</v>
      </c>
      <c r="D28" s="118" t="s">
        <v>161</v>
      </c>
      <c r="E28" s="20">
        <v>1040006</v>
      </c>
      <c r="F28" s="20">
        <v>1040006</v>
      </c>
      <c r="G28" s="20"/>
      <c r="H28" s="20"/>
      <c r="I28" s="20"/>
      <c r="J28" s="22"/>
    </row>
  </sheetData>
  <sheetProtection/>
  <mergeCells count="33">
    <mergeCell ref="G4:G7"/>
    <mergeCell ref="H4:H7"/>
    <mergeCell ref="I4:I7"/>
    <mergeCell ref="A15:C15"/>
    <mergeCell ref="J4:J7"/>
    <mergeCell ref="A5:C7"/>
    <mergeCell ref="D5:D7"/>
    <mergeCell ref="A8:A9"/>
    <mergeCell ref="B8:B9"/>
    <mergeCell ref="C8:C9"/>
    <mergeCell ref="A4:D4"/>
    <mergeCell ref="E4:E7"/>
    <mergeCell ref="F4:F7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28:C28"/>
    <mergeCell ref="A2:J2"/>
    <mergeCell ref="E3:F3"/>
    <mergeCell ref="A22:C22"/>
    <mergeCell ref="A23:C23"/>
    <mergeCell ref="A24:C24"/>
    <mergeCell ref="A25:C25"/>
    <mergeCell ref="A26:C26"/>
    <mergeCell ref="A27:C27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财务科-450073-徐锦梅</cp:lastModifiedBy>
  <dcterms:modified xsi:type="dcterms:W3CDTF">2019-09-17T09:09:00Z</dcterms:modified>
  <cp:category/>
  <cp:version/>
  <cp:contentType/>
  <cp:contentStatus/>
</cp:coreProperties>
</file>